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1075" windowHeight="8640" firstSheet="7" activeTab="10"/>
  </bookViews>
  <sheets>
    <sheet name="CEM_Ambiente_RCTO" sheetId="1" r:id="rId1"/>
    <sheet name="CEM_Servizi_RCTO" sheetId="2" r:id="rId2"/>
    <sheet name="CEM_Ambiente_All Risks" sheetId="4" r:id="rId3"/>
    <sheet name="CEM_Ambiente_Infortuni" sheetId="8" r:id="rId4"/>
    <sheet name="CEM_Ambiente_LM" sheetId="12" r:id="rId5"/>
    <sheet name="CEM_Servizi_LM" sheetId="14" r:id="rId6"/>
    <sheet name="CEM Ambiente_Kasko" sheetId="11" r:id="rId7"/>
    <sheet name="CEM_Servizi_Kasko" sheetId="13" r:id="rId8"/>
    <sheet name="CEM_Ambiente_Macchinari" sheetId="3" r:id="rId9"/>
    <sheet name="CEM_Ambiente_Difesa Legale" sheetId="9" r:id="rId10"/>
    <sheet name="CEM_Servizi_Difesa_Legale" sheetId="10" r:id="rId11"/>
    <sheet name="CEM_Ambiente_Patrimoniale" sheetId="5" r:id="rId12"/>
    <sheet name="CEM_Servizi_Patrimoniale" sheetId="6" r:id="rId13"/>
    <sheet name="CEM_Ambiente_Inquinamneto" sheetId="7" r:id="rId14"/>
    <sheet name="Foglio4" sheetId="15" r:id="rId15"/>
  </sheets>
  <definedNames>
    <definedName name="_xlnm._FilterDatabase" localSheetId="5" hidden="1">CEM_Servizi_LM!$F$1:$F$57</definedName>
  </definedNames>
  <calcPr calcId="145621"/>
</workbook>
</file>

<file path=xl/calcChain.xml><?xml version="1.0" encoding="utf-8"?>
<calcChain xmlns="http://schemas.openxmlformats.org/spreadsheetml/2006/main">
  <c r="E49" i="14" l="1"/>
  <c r="E47" i="14"/>
  <c r="E34" i="14"/>
  <c r="E29" i="14"/>
  <c r="E48" i="14"/>
  <c r="E25" i="14"/>
  <c r="E24" i="14"/>
  <c r="E38" i="14"/>
  <c r="E42" i="14"/>
  <c r="E17" i="14"/>
  <c r="E9" i="14"/>
  <c r="E14" i="14"/>
  <c r="E30" i="14"/>
  <c r="E28" i="14"/>
  <c r="E26" i="14"/>
  <c r="E35" i="14"/>
  <c r="E20" i="14"/>
  <c r="E40" i="14"/>
  <c r="E39" i="14"/>
  <c r="E13" i="14"/>
  <c r="E10" i="14"/>
  <c r="E50" i="14"/>
  <c r="E22" i="14"/>
  <c r="E12" i="14"/>
  <c r="E16" i="14"/>
  <c r="E11" i="14"/>
  <c r="E43" i="14"/>
  <c r="E37" i="14"/>
  <c r="E15" i="14"/>
  <c r="E54" i="14"/>
  <c r="E45" i="14"/>
  <c r="E44" i="14"/>
  <c r="E27" i="14"/>
  <c r="E57" i="14"/>
  <c r="E56" i="14"/>
  <c r="E46" i="14"/>
  <c r="E55" i="14"/>
  <c r="E53" i="14"/>
  <c r="E52" i="14"/>
  <c r="E36" i="14"/>
  <c r="E41" i="14"/>
  <c r="E32" i="14"/>
  <c r="E19" i="14"/>
  <c r="E18" i="14"/>
  <c r="E51" i="14"/>
  <c r="E33" i="14"/>
  <c r="E31" i="14"/>
  <c r="E23" i="14"/>
  <c r="E21" i="14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9" i="12"/>
  <c r="E42" i="4" l="1"/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9" i="4"/>
  <c r="E10" i="3"/>
  <c r="E9" i="3"/>
  <c r="E33" i="1"/>
  <c r="E32" i="1"/>
  <c r="E29" i="1"/>
  <c r="E30" i="1"/>
  <c r="E31" i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9" i="2"/>
  <c r="E14" i="1"/>
  <c r="E13" i="1"/>
  <c r="E12" i="1"/>
  <c r="E11" i="1"/>
  <c r="E10" i="1"/>
  <c r="E9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5" i="1"/>
</calcChain>
</file>

<file path=xl/sharedStrings.xml><?xml version="1.0" encoding="utf-8"?>
<sst xmlns="http://schemas.openxmlformats.org/spreadsheetml/2006/main" count="811" uniqueCount="155">
  <si>
    <t>Contraente: CEM Ambiente Spa</t>
  </si>
  <si>
    <t>Ramo: RC Diversi</t>
  </si>
  <si>
    <t>Compagnia</t>
  </si>
  <si>
    <t>Numero polizza</t>
  </si>
  <si>
    <t>Nr. Sinistro</t>
  </si>
  <si>
    <t>Data sinistro</t>
  </si>
  <si>
    <t>Anno</t>
  </si>
  <si>
    <t xml:space="preserve"> St sin  </t>
  </si>
  <si>
    <t xml:space="preserve">  Riservato   </t>
  </si>
  <si>
    <t xml:space="preserve">  Pagato   </t>
  </si>
  <si>
    <t>Descrizione</t>
  </si>
  <si>
    <t>Controparte</t>
  </si>
  <si>
    <t>Generali</t>
  </si>
  <si>
    <t>DF</t>
  </si>
  <si>
    <t>SS</t>
  </si>
  <si>
    <t>Contraente: CEM Servizi srl</t>
  </si>
  <si>
    <t>Periodo di osservazione: dal 31.12.2008 - aggiornamento al 10.05.2017</t>
  </si>
  <si>
    <t>Periodo di osservazione: dal 31.12.2011 - aggiornamento al 10.05.2017</t>
  </si>
  <si>
    <t>54/1235561</t>
  </si>
  <si>
    <t>PR</t>
  </si>
  <si>
    <t>21/11/2015</t>
  </si>
  <si>
    <t>09/11/2015</t>
  </si>
  <si>
    <t>08/05/2015</t>
  </si>
  <si>
    <t>23/05/2015</t>
  </si>
  <si>
    <t>UnipolSai</t>
  </si>
  <si>
    <t>non risultano sinistri</t>
  </si>
  <si>
    <t>54/010688681</t>
  </si>
  <si>
    <t>Ramo: All Risks Macchinari</t>
  </si>
  <si>
    <t xml:space="preserve">Ramo: All Risks </t>
  </si>
  <si>
    <t>0170.0795757.77</t>
  </si>
  <si>
    <t>0270.5100711.85</t>
  </si>
  <si>
    <t xml:space="preserve">STAZIONE METEOROLOGICA                                                                              </t>
  </si>
  <si>
    <t xml:space="preserve">AUTORIMESSA BELLUSCO                                                                                </t>
  </si>
  <si>
    <t xml:space="preserve">DANNI ANTENNE WIRELESS                                                                              </t>
  </si>
  <si>
    <t xml:space="preserve">FURTO 4 CASSONI C/O SEDE LESMO                                                                      </t>
  </si>
  <si>
    <t xml:space="preserve">PIATTAFORMA TREZZO SULL'ADDA                                                                        </t>
  </si>
  <si>
    <t xml:space="preserve">FURTO C/O SEDE DI CAVENAGO                                                                          </t>
  </si>
  <si>
    <t xml:space="preserve">FURTO RAME C/O CASCINA SOFIA                                                                        </t>
  </si>
  <si>
    <t xml:space="preserve">DANNO LUCERNARI DA GRANDINE                                                                         </t>
  </si>
  <si>
    <t xml:space="preserve">FURTO RAME+ GUASTI                                                                      </t>
  </si>
  <si>
    <t>FURTO</t>
  </si>
  <si>
    <t>Unipolsai</t>
  </si>
  <si>
    <t>Ramo: RC Patrimoniale</t>
  </si>
  <si>
    <t>Periodo di osservazione: dal 31.12.2011- aggiornamento al 08.05.2017</t>
  </si>
  <si>
    <t>AIB All Insurance Broker</t>
  </si>
  <si>
    <t>BE000053101</t>
  </si>
  <si>
    <t>2017/383</t>
  </si>
  <si>
    <t>n.d.</t>
  </si>
  <si>
    <t>BE000053100</t>
  </si>
  <si>
    <t>nessun sinistro</t>
  </si>
  <si>
    <t>Lloyd's - AIB All Insurance Broker</t>
  </si>
  <si>
    <t>Lloyd's - Italian Underwriting</t>
  </si>
  <si>
    <t>10262937G</t>
  </si>
  <si>
    <t>10328469D</t>
  </si>
  <si>
    <t>10376377A</t>
  </si>
  <si>
    <t>10262930D</t>
  </si>
  <si>
    <t>10328463T</t>
  </si>
  <si>
    <t>10376393J</t>
  </si>
  <si>
    <t>356MCS</t>
  </si>
  <si>
    <t>944MCS</t>
  </si>
  <si>
    <t>1137MCS</t>
  </si>
  <si>
    <t xml:space="preserve">Generali Italia Spa </t>
  </si>
  <si>
    <t>Periodo di osservazione: dal 31.12.2008- aggiornamento al 15.05.2017</t>
  </si>
  <si>
    <t>016/00579061</t>
  </si>
  <si>
    <t>I15/2015/51026</t>
  </si>
  <si>
    <t>Generali Div. INA</t>
  </si>
  <si>
    <t>Periodo di osservazione: dal 31.12.2011- aggiornamento al 10.03.2017</t>
  </si>
  <si>
    <t>Ramo: Infortuni Cumulativa</t>
  </si>
  <si>
    <t>Ramo: RC Danni Ambientali</t>
  </si>
  <si>
    <t>0270.5112210.91</t>
  </si>
  <si>
    <t>Ramo: Difesa Legale</t>
  </si>
  <si>
    <t>91/M10663829</t>
  </si>
  <si>
    <t>Periodo di osservazione: dal 31.12.2008- aggiornamento al 9.05.2017</t>
  </si>
  <si>
    <t>ITAS Mutua</t>
  </si>
  <si>
    <t>91/M10663852</t>
  </si>
  <si>
    <t>Ramo: Danni accidentali ai veicoli</t>
  </si>
  <si>
    <t>Periodo di osservazione: dal 31.12.2011- aggiornamento al 23.05.2017</t>
  </si>
  <si>
    <t>Ramo: RCA ARD Libro Matricola</t>
  </si>
  <si>
    <t>UnipolSai Div Unipol Ag Valore srl</t>
  </si>
  <si>
    <t>68335</t>
  </si>
  <si>
    <t>2579/230/118609994</t>
  </si>
  <si>
    <t>75363</t>
  </si>
  <si>
    <t>36771</t>
  </si>
  <si>
    <t>63892</t>
  </si>
  <si>
    <t>Auto: RCA - CARD</t>
  </si>
  <si>
    <t>Auto: CVT - Furto</t>
  </si>
  <si>
    <t>Auto: RCA - NO CARD</t>
  </si>
  <si>
    <t>Auto: CVT - Kasko</t>
  </si>
  <si>
    <t>Auto: CVT - Cristalli</t>
  </si>
  <si>
    <t>Tipo Sinistro</t>
  </si>
  <si>
    <t>Furto atto vandalico</t>
  </si>
  <si>
    <t>Rca</t>
  </si>
  <si>
    <t>Soccorso stradale</t>
  </si>
  <si>
    <t>Kasko</t>
  </si>
  <si>
    <t>Periodo di osservazione: dal 31.12.2011- aggiornamento al 9.05.2017</t>
  </si>
  <si>
    <t>08/01/2009</t>
  </si>
  <si>
    <t>22/01/2013</t>
  </si>
  <si>
    <t>28/10/2014</t>
  </si>
  <si>
    <t xml:space="preserve"> Stato sinistro </t>
  </si>
  <si>
    <t>KASKO GENERICO</t>
  </si>
  <si>
    <t>DANNO PARZIALE COLLISIONE CON VEICOLI</t>
  </si>
  <si>
    <t>Descrizione sinistro</t>
  </si>
  <si>
    <t>Periodo di osservazione: dal 31.12.2016- aggiornamento al 23.05.2017</t>
  </si>
  <si>
    <t>14/12/2012</t>
  </si>
  <si>
    <t>30/01/2012</t>
  </si>
  <si>
    <t>14/03/2012</t>
  </si>
  <si>
    <t>30/11/2012</t>
  </si>
  <si>
    <t>14/09/2012</t>
  </si>
  <si>
    <t>13/03/2012</t>
  </si>
  <si>
    <t>20/04/2012</t>
  </si>
  <si>
    <t>19/04/2012</t>
  </si>
  <si>
    <t>19/12/2013</t>
  </si>
  <si>
    <t>24/06/2013</t>
  </si>
  <si>
    <t>04/04/2013</t>
  </si>
  <si>
    <t>02/01/2013</t>
  </si>
  <si>
    <t>21/02/2013</t>
  </si>
  <si>
    <t>07/10/2013</t>
  </si>
  <si>
    <t>23/09/2013</t>
  </si>
  <si>
    <t>04/09/2013</t>
  </si>
  <si>
    <t>26/11/2013</t>
  </si>
  <si>
    <t>15/04/2014</t>
  </si>
  <si>
    <t>21/01/2014</t>
  </si>
  <si>
    <t>19/07/2014</t>
  </si>
  <si>
    <t>02/01/2014</t>
  </si>
  <si>
    <t>08/01/2014</t>
  </si>
  <si>
    <t>11/02/2014</t>
  </si>
  <si>
    <t>10/03/2014</t>
  </si>
  <si>
    <t>03/04/2014</t>
  </si>
  <si>
    <t>12/12/2014</t>
  </si>
  <si>
    <t>08/11/2014</t>
  </si>
  <si>
    <t>14/09/2015</t>
  </si>
  <si>
    <t>22/07/2015</t>
  </si>
  <si>
    <t>17/06/2015</t>
  </si>
  <si>
    <t>13/02/2015</t>
  </si>
  <si>
    <t>21/09/2015</t>
  </si>
  <si>
    <t>28/07/2015</t>
  </si>
  <si>
    <t>21/12/2016</t>
  </si>
  <si>
    <t>22/11/2016</t>
  </si>
  <si>
    <t>14/10/2016</t>
  </si>
  <si>
    <t>29/08/2016</t>
  </si>
  <si>
    <t>04/08/2016</t>
  </si>
  <si>
    <t>19/07/2016</t>
  </si>
  <si>
    <t>27/06/2016</t>
  </si>
  <si>
    <t>06/05/2016</t>
  </si>
  <si>
    <t>21/03/2016</t>
  </si>
  <si>
    <t>18/02/2016</t>
  </si>
  <si>
    <t>12/01/2016</t>
  </si>
  <si>
    <t>21/04/2017</t>
  </si>
  <si>
    <t>02/02/2017</t>
  </si>
  <si>
    <t>03/02/2017</t>
  </si>
  <si>
    <t>20/01/2017</t>
  </si>
  <si>
    <t>DANNI MATERIALI</t>
  </si>
  <si>
    <t>ROTTURA CRISTALLI</t>
  </si>
  <si>
    <t>FURTO PARZIALE VEIC/NATANTI</t>
  </si>
  <si>
    <t>FURTO TOTALE VEIC/NATANTI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</si>
</sst>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#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AC1D9"/>
      </right>
      <top/>
      <bottom style="thin">
        <color rgb="FFAAC1D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0" fontId="1" fillId="0" borderId="7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4" fontId="0" fillId="0" borderId="5" xfId="0" applyNumberFormat="1" applyBorder="1"/>
    <xf numFmtId="44" fontId="0" fillId="0" borderId="5" xfId="0" applyNumberFormat="1" applyBorder="1"/>
    <xf numFmtId="0" fontId="0" fillId="0" borderId="11" xfId="0" applyBorder="1"/>
    <xf numFmtId="1" fontId="0" fillId="0" borderId="5" xfId="0" applyNumberFormat="1" applyBorder="1"/>
    <xf numFmtId="14" fontId="0" fillId="0" borderId="5" xfId="0" applyNumberFormat="1" applyBorder="1" applyAlignment="1">
      <alignment horizontal="center"/>
    </xf>
    <xf numFmtId="14" fontId="0" fillId="0" borderId="8" xfId="0" applyNumberFormat="1" applyBorder="1"/>
    <xf numFmtId="44" fontId="0" fillId="0" borderId="8" xfId="0" applyNumberFormat="1" applyBorder="1"/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44" fontId="0" fillId="0" borderId="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4" fontId="0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49" fontId="2" fillId="2" borderId="12" xfId="0" applyNumberFormat="1" applyFont="1" applyFill="1" applyBorder="1" applyAlignment="1" applyProtection="1">
      <alignment horizontal="left" wrapText="1"/>
    </xf>
    <xf numFmtId="0" fontId="0" fillId="0" borderId="0" xfId="0" applyFont="1"/>
    <xf numFmtId="164" fontId="3" fillId="2" borderId="12" xfId="0" applyNumberFormat="1" applyFont="1" applyFill="1" applyBorder="1" applyAlignment="1" applyProtection="1">
      <alignment horizontal="right" wrapText="1"/>
    </xf>
    <xf numFmtId="0" fontId="0" fillId="0" borderId="5" xfId="0" applyBorder="1" applyAlignment="1">
      <alignment vertical="center"/>
    </xf>
    <xf numFmtId="164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Border="1" applyAlignment="1">
      <alignment vertical="center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44" fontId="0" fillId="0" borderId="5" xfId="0" applyNumberFormat="1" applyFont="1" applyBorder="1" applyAlignment="1">
      <alignment vertical="center"/>
    </xf>
    <xf numFmtId="44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8" xfId="0" applyBorder="1" applyAlignment="1">
      <alignment vertical="center"/>
    </xf>
    <xf numFmtId="164" fontId="3" fillId="2" borderId="8" xfId="0" applyNumberFormat="1" applyFont="1" applyFill="1" applyBorder="1" applyAlignment="1" applyProtection="1">
      <alignment horizontal="right" vertical="center" wrapText="1"/>
    </xf>
    <xf numFmtId="0" fontId="3" fillId="2" borderId="8" xfId="0" applyNumberFormat="1" applyFont="1" applyFill="1" applyBorder="1" applyAlignment="1" applyProtection="1">
      <alignment horizontal="right" vertical="center" wrapText="1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44" fontId="0" fillId="0" borderId="8" xfId="0" applyNumberFormat="1" applyFont="1" applyBorder="1" applyAlignment="1">
      <alignment vertical="center"/>
    </xf>
    <xf numFmtId="44" fontId="3" fillId="2" borderId="8" xfId="0" applyNumberFormat="1" applyFont="1" applyFill="1" applyBorder="1" applyAlignment="1" applyProtection="1">
      <alignment horizontal="righ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4" fontId="0" fillId="0" borderId="0" xfId="0" applyNumberFormat="1" applyFont="1"/>
    <xf numFmtId="14" fontId="3" fillId="2" borderId="12" xfId="0" applyNumberFormat="1" applyFont="1" applyFill="1" applyBorder="1" applyAlignment="1" applyProtection="1">
      <alignment horizontal="right" wrapText="1"/>
    </xf>
    <xf numFmtId="44" fontId="3" fillId="2" borderId="12" xfId="0" applyNumberFormat="1" applyFont="1" applyFill="1" applyBorder="1" applyAlignment="1" applyProtection="1">
      <alignment horizontal="right" wrapText="1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2" sqref="C22"/>
    </sheetView>
  </sheetViews>
  <sheetFormatPr defaultRowHeight="15" x14ac:dyDescent="0.25"/>
  <cols>
    <col min="1" max="1" width="29.28515625" bestFit="1" customWidth="1"/>
    <col min="2" max="2" width="15" bestFit="1" customWidth="1"/>
    <col min="3" max="3" width="10.85546875" bestFit="1" customWidth="1"/>
    <col min="4" max="4" width="12" bestFit="1" customWidth="1"/>
    <col min="5" max="5" width="5.7109375" bestFit="1" customWidth="1"/>
    <col min="7" max="7" width="11.42578125" bestFit="1" customWidth="1"/>
    <col min="8" max="8" width="11" bestFit="1" customWidth="1"/>
    <col min="9" max="9" width="12.28515625" bestFit="1" customWidth="1"/>
    <col min="10" max="10" width="11.28515625" bestFit="1" customWidth="1"/>
  </cols>
  <sheetData>
    <row r="1" spans="1:10" x14ac:dyDescent="0.25">
      <c r="A1" s="8" t="s">
        <v>0</v>
      </c>
      <c r="B1" s="8"/>
      <c r="C1" s="8"/>
      <c r="D1" s="8"/>
    </row>
    <row r="2" spans="1:10" x14ac:dyDescent="0.25">
      <c r="A2" s="8"/>
      <c r="B2" s="8"/>
      <c r="C2" s="8"/>
      <c r="D2" s="8"/>
    </row>
    <row r="3" spans="1:10" x14ac:dyDescent="0.25">
      <c r="A3" s="8" t="s">
        <v>1</v>
      </c>
      <c r="B3" s="8"/>
      <c r="C3" s="8"/>
      <c r="D3" s="8"/>
    </row>
    <row r="4" spans="1:10" x14ac:dyDescent="0.25">
      <c r="A4" s="8"/>
      <c r="B4" s="8"/>
      <c r="C4" s="8"/>
      <c r="D4" s="8"/>
    </row>
    <row r="5" spans="1:10" x14ac:dyDescent="0.25">
      <c r="A5" s="8" t="s">
        <v>16</v>
      </c>
      <c r="B5" s="8"/>
      <c r="C5" s="8"/>
      <c r="D5" s="8"/>
    </row>
    <row r="7" spans="1:10" ht="15.75" thickBot="1" x14ac:dyDescent="0.3"/>
    <row r="8" spans="1:10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2" t="s">
        <v>11</v>
      </c>
      <c r="J8" s="3" t="s">
        <v>10</v>
      </c>
    </row>
    <row r="9" spans="1:10" x14ac:dyDescent="0.25">
      <c r="A9" t="s">
        <v>12</v>
      </c>
      <c r="B9">
        <v>764208850</v>
      </c>
      <c r="C9">
        <v>51816</v>
      </c>
      <c r="D9" s="4">
        <v>39937</v>
      </c>
      <c r="E9">
        <f t="shared" ref="E9:E33" si="0">YEAR(D9)</f>
        <v>2009</v>
      </c>
      <c r="F9" s="6" t="s">
        <v>14</v>
      </c>
      <c r="G9" s="5">
        <v>0</v>
      </c>
      <c r="H9" s="5">
        <v>0</v>
      </c>
    </row>
    <row r="10" spans="1:10" x14ac:dyDescent="0.25">
      <c r="A10" t="s">
        <v>12</v>
      </c>
      <c r="B10">
        <v>764208850</v>
      </c>
      <c r="C10">
        <v>51508</v>
      </c>
      <c r="D10" s="4">
        <v>40159</v>
      </c>
      <c r="E10">
        <f t="shared" si="0"/>
        <v>2009</v>
      </c>
      <c r="F10" s="6" t="s">
        <v>13</v>
      </c>
      <c r="G10" s="5">
        <v>0</v>
      </c>
      <c r="H10" s="5">
        <v>215</v>
      </c>
    </row>
    <row r="11" spans="1:10" x14ac:dyDescent="0.25">
      <c r="A11" t="s">
        <v>12</v>
      </c>
      <c r="B11">
        <v>764208850</v>
      </c>
      <c r="C11">
        <v>51504</v>
      </c>
      <c r="D11" s="4">
        <v>40159</v>
      </c>
      <c r="E11">
        <f t="shared" si="0"/>
        <v>2009</v>
      </c>
      <c r="F11" s="6" t="s">
        <v>14</v>
      </c>
      <c r="G11" s="5">
        <v>0</v>
      </c>
      <c r="H11" s="5">
        <v>0</v>
      </c>
    </row>
    <row r="12" spans="1:10" x14ac:dyDescent="0.25">
      <c r="A12" t="s">
        <v>12</v>
      </c>
      <c r="B12">
        <v>764208850</v>
      </c>
      <c r="C12">
        <v>51642</v>
      </c>
      <c r="D12" s="4">
        <v>40227</v>
      </c>
      <c r="E12">
        <f t="shared" si="0"/>
        <v>2010</v>
      </c>
      <c r="F12" s="6" t="s">
        <v>13</v>
      </c>
      <c r="G12" s="5">
        <v>0</v>
      </c>
      <c r="H12" s="5">
        <v>1040</v>
      </c>
    </row>
    <row r="13" spans="1:10" x14ac:dyDescent="0.25">
      <c r="A13" t="s">
        <v>12</v>
      </c>
      <c r="B13">
        <v>764208850</v>
      </c>
      <c r="C13">
        <v>52274</v>
      </c>
      <c r="D13" s="4">
        <v>40253</v>
      </c>
      <c r="E13">
        <f t="shared" si="0"/>
        <v>2010</v>
      </c>
      <c r="F13" s="6" t="s">
        <v>14</v>
      </c>
      <c r="G13" s="5">
        <v>0</v>
      </c>
      <c r="H13" s="5">
        <v>0</v>
      </c>
    </row>
    <row r="14" spans="1:10" x14ac:dyDescent="0.25">
      <c r="A14" t="s">
        <v>12</v>
      </c>
      <c r="B14">
        <v>764208850</v>
      </c>
      <c r="C14">
        <v>51248</v>
      </c>
      <c r="D14" s="4">
        <v>40754</v>
      </c>
      <c r="E14">
        <f t="shared" si="0"/>
        <v>2011</v>
      </c>
      <c r="F14" s="6" t="s">
        <v>13</v>
      </c>
      <c r="G14" s="5">
        <v>0</v>
      </c>
      <c r="H14" s="5">
        <v>800</v>
      </c>
    </row>
    <row r="15" spans="1:10" x14ac:dyDescent="0.25">
      <c r="A15" t="s">
        <v>12</v>
      </c>
      <c r="B15">
        <v>1238449</v>
      </c>
      <c r="C15">
        <v>51381</v>
      </c>
      <c r="D15" s="4">
        <v>41057</v>
      </c>
      <c r="E15">
        <f t="shared" si="0"/>
        <v>2012</v>
      </c>
      <c r="F15" s="6" t="s">
        <v>13</v>
      </c>
      <c r="G15" s="5">
        <v>0</v>
      </c>
      <c r="H15" s="5">
        <v>713</v>
      </c>
    </row>
    <row r="16" spans="1:10" x14ac:dyDescent="0.25">
      <c r="A16" t="s">
        <v>12</v>
      </c>
      <c r="B16">
        <v>1238449</v>
      </c>
      <c r="C16">
        <v>51575</v>
      </c>
      <c r="D16" s="4">
        <v>41153</v>
      </c>
      <c r="E16">
        <f t="shared" si="0"/>
        <v>2012</v>
      </c>
      <c r="F16" s="6" t="s">
        <v>13</v>
      </c>
      <c r="G16" s="5">
        <v>0</v>
      </c>
      <c r="H16" s="5">
        <v>400</v>
      </c>
    </row>
    <row r="17" spans="1:8" x14ac:dyDescent="0.25">
      <c r="A17" t="s">
        <v>12</v>
      </c>
      <c r="B17">
        <v>1238449</v>
      </c>
      <c r="C17">
        <v>51514</v>
      </c>
      <c r="D17" s="4">
        <v>41228</v>
      </c>
      <c r="E17">
        <f t="shared" si="0"/>
        <v>2012</v>
      </c>
      <c r="F17" s="6" t="s">
        <v>14</v>
      </c>
      <c r="G17" s="5">
        <v>0</v>
      </c>
      <c r="H17" s="5">
        <v>0</v>
      </c>
    </row>
    <row r="18" spans="1:8" x14ac:dyDescent="0.25">
      <c r="A18" t="s">
        <v>12</v>
      </c>
      <c r="B18">
        <v>1238449</v>
      </c>
      <c r="C18">
        <v>51511</v>
      </c>
      <c r="D18" s="4">
        <v>41330</v>
      </c>
      <c r="E18">
        <f t="shared" si="0"/>
        <v>2013</v>
      </c>
      <c r="F18" s="6" t="s">
        <v>14</v>
      </c>
      <c r="G18" s="5">
        <v>0</v>
      </c>
      <c r="H18" s="5">
        <v>0</v>
      </c>
    </row>
    <row r="19" spans="1:8" x14ac:dyDescent="0.25">
      <c r="A19" t="s">
        <v>12</v>
      </c>
      <c r="B19">
        <v>1238449</v>
      </c>
      <c r="C19">
        <v>51523</v>
      </c>
      <c r="D19" s="4">
        <v>41331</v>
      </c>
      <c r="E19">
        <f t="shared" si="0"/>
        <v>2013</v>
      </c>
      <c r="F19" s="6" t="s">
        <v>14</v>
      </c>
      <c r="G19" s="5">
        <v>0</v>
      </c>
      <c r="H19" s="5">
        <v>0</v>
      </c>
    </row>
    <row r="20" spans="1:8" x14ac:dyDescent="0.25">
      <c r="A20" t="s">
        <v>12</v>
      </c>
      <c r="B20">
        <v>1238449</v>
      </c>
      <c r="C20">
        <v>51509</v>
      </c>
      <c r="D20" s="4">
        <v>41331</v>
      </c>
      <c r="E20">
        <f t="shared" si="0"/>
        <v>2013</v>
      </c>
      <c r="F20" s="6" t="s">
        <v>14</v>
      </c>
      <c r="G20" s="5">
        <v>0</v>
      </c>
      <c r="H20" s="5">
        <v>0</v>
      </c>
    </row>
    <row r="21" spans="1:8" x14ac:dyDescent="0.25">
      <c r="A21" t="s">
        <v>12</v>
      </c>
      <c r="B21">
        <v>1238449</v>
      </c>
      <c r="C21">
        <v>51160</v>
      </c>
      <c r="D21" s="4">
        <v>41493</v>
      </c>
      <c r="E21">
        <f t="shared" si="0"/>
        <v>2013</v>
      </c>
      <c r="F21" s="6" t="s">
        <v>14</v>
      </c>
      <c r="G21" s="5">
        <v>0</v>
      </c>
      <c r="H21" s="5">
        <v>0</v>
      </c>
    </row>
    <row r="22" spans="1:8" x14ac:dyDescent="0.25">
      <c r="A22" t="s">
        <v>12</v>
      </c>
      <c r="B22">
        <v>1238449</v>
      </c>
      <c r="C22">
        <v>51181</v>
      </c>
      <c r="D22" s="4">
        <v>41571</v>
      </c>
      <c r="E22">
        <f t="shared" si="0"/>
        <v>2013</v>
      </c>
      <c r="F22" s="6" t="s">
        <v>14</v>
      </c>
      <c r="G22" s="5">
        <v>0</v>
      </c>
      <c r="H22" s="5">
        <v>0</v>
      </c>
    </row>
    <row r="23" spans="1:8" x14ac:dyDescent="0.25">
      <c r="A23" t="s">
        <v>12</v>
      </c>
      <c r="B23">
        <v>1238449</v>
      </c>
      <c r="C23">
        <v>51182</v>
      </c>
      <c r="D23" s="4">
        <v>41741</v>
      </c>
      <c r="E23">
        <f t="shared" si="0"/>
        <v>2014</v>
      </c>
      <c r="F23" s="6" t="s">
        <v>13</v>
      </c>
      <c r="G23" s="5">
        <v>0</v>
      </c>
      <c r="H23" s="5">
        <v>252.88</v>
      </c>
    </row>
    <row r="24" spans="1:8" x14ac:dyDescent="0.25">
      <c r="A24" t="s">
        <v>12</v>
      </c>
      <c r="B24">
        <v>1238449</v>
      </c>
      <c r="C24">
        <v>51210</v>
      </c>
      <c r="D24" s="4">
        <v>41762</v>
      </c>
      <c r="E24">
        <f t="shared" si="0"/>
        <v>2014</v>
      </c>
      <c r="F24" s="6" t="s">
        <v>13</v>
      </c>
      <c r="G24" s="5">
        <v>0</v>
      </c>
      <c r="H24" s="5">
        <v>216.11</v>
      </c>
    </row>
    <row r="25" spans="1:8" x14ac:dyDescent="0.25">
      <c r="A25" t="s">
        <v>12</v>
      </c>
      <c r="B25">
        <v>1238449</v>
      </c>
      <c r="C25">
        <v>51237</v>
      </c>
      <c r="D25" s="4">
        <v>41785</v>
      </c>
      <c r="E25">
        <f t="shared" si="0"/>
        <v>2014</v>
      </c>
      <c r="F25" s="6" t="s">
        <v>13</v>
      </c>
      <c r="G25" s="5">
        <v>0</v>
      </c>
      <c r="H25" s="5">
        <v>499</v>
      </c>
    </row>
    <row r="26" spans="1:8" x14ac:dyDescent="0.25">
      <c r="A26" t="s">
        <v>12</v>
      </c>
      <c r="B26">
        <v>1238449</v>
      </c>
      <c r="C26">
        <v>51369</v>
      </c>
      <c r="D26" s="4">
        <v>41884</v>
      </c>
      <c r="E26">
        <f t="shared" si="0"/>
        <v>2014</v>
      </c>
      <c r="F26" s="6" t="s">
        <v>13</v>
      </c>
      <c r="G26" s="5">
        <v>0</v>
      </c>
      <c r="H26" s="5">
        <v>248</v>
      </c>
    </row>
    <row r="27" spans="1:8" x14ac:dyDescent="0.25">
      <c r="A27" t="s">
        <v>12</v>
      </c>
      <c r="B27">
        <v>1238449</v>
      </c>
      <c r="C27">
        <v>51461</v>
      </c>
      <c r="D27" s="4">
        <v>41884</v>
      </c>
      <c r="E27">
        <f t="shared" si="0"/>
        <v>2014</v>
      </c>
      <c r="F27" s="6" t="s">
        <v>14</v>
      </c>
      <c r="G27" s="5">
        <v>0</v>
      </c>
      <c r="H27" s="5">
        <v>0</v>
      </c>
    </row>
    <row r="28" spans="1:8" x14ac:dyDescent="0.25">
      <c r="A28" t="s">
        <v>12</v>
      </c>
      <c r="B28">
        <v>1238449</v>
      </c>
      <c r="C28">
        <v>51370</v>
      </c>
      <c r="D28" s="4">
        <v>41886</v>
      </c>
      <c r="E28">
        <f t="shared" si="0"/>
        <v>2014</v>
      </c>
      <c r="F28" s="6" t="s">
        <v>13</v>
      </c>
      <c r="G28" s="5">
        <v>0</v>
      </c>
      <c r="H28" s="5">
        <v>500.4</v>
      </c>
    </row>
    <row r="29" spans="1:8" x14ac:dyDescent="0.25">
      <c r="A29" t="s">
        <v>24</v>
      </c>
      <c r="B29">
        <v>110589863</v>
      </c>
      <c r="C29">
        <v>51378</v>
      </c>
      <c r="D29" s="9" t="s">
        <v>22</v>
      </c>
      <c r="E29">
        <f t="shared" si="0"/>
        <v>2015</v>
      </c>
      <c r="F29" s="6" t="s">
        <v>14</v>
      </c>
      <c r="G29" s="5">
        <v>0</v>
      </c>
      <c r="H29" s="5">
        <v>0</v>
      </c>
    </row>
    <row r="30" spans="1:8" x14ac:dyDescent="0.25">
      <c r="A30" t="s">
        <v>24</v>
      </c>
      <c r="B30">
        <v>110589863</v>
      </c>
      <c r="C30">
        <v>51378</v>
      </c>
      <c r="D30" s="9" t="s">
        <v>22</v>
      </c>
      <c r="E30">
        <f t="shared" si="0"/>
        <v>2015</v>
      </c>
      <c r="F30" s="6" t="s">
        <v>13</v>
      </c>
      <c r="G30" s="5">
        <v>0</v>
      </c>
      <c r="H30" s="5">
        <v>4000</v>
      </c>
    </row>
    <row r="31" spans="1:8" x14ac:dyDescent="0.25">
      <c r="A31" t="s">
        <v>24</v>
      </c>
      <c r="B31">
        <v>110589863</v>
      </c>
      <c r="C31">
        <v>40535</v>
      </c>
      <c r="D31" s="9" t="s">
        <v>23</v>
      </c>
      <c r="E31">
        <f t="shared" si="0"/>
        <v>2015</v>
      </c>
      <c r="F31" s="6" t="s">
        <v>14</v>
      </c>
      <c r="G31" s="5">
        <v>0</v>
      </c>
      <c r="H31" s="5">
        <v>0</v>
      </c>
    </row>
    <row r="32" spans="1:8" x14ac:dyDescent="0.25">
      <c r="A32" t="s">
        <v>24</v>
      </c>
      <c r="B32">
        <v>110589863</v>
      </c>
      <c r="C32">
        <v>123736</v>
      </c>
      <c r="D32" s="9" t="s">
        <v>21</v>
      </c>
      <c r="E32">
        <f t="shared" si="0"/>
        <v>2015</v>
      </c>
      <c r="F32" s="6" t="s">
        <v>14</v>
      </c>
      <c r="G32" s="5">
        <v>0</v>
      </c>
      <c r="H32" s="5">
        <v>0</v>
      </c>
    </row>
    <row r="33" spans="1:8" x14ac:dyDescent="0.25">
      <c r="A33" t="s">
        <v>24</v>
      </c>
      <c r="B33">
        <v>110589863</v>
      </c>
      <c r="C33">
        <v>4478</v>
      </c>
      <c r="D33" s="9" t="s">
        <v>20</v>
      </c>
      <c r="E33">
        <f t="shared" si="0"/>
        <v>2015</v>
      </c>
      <c r="F33" s="6" t="s">
        <v>13</v>
      </c>
      <c r="G33" s="5">
        <v>0</v>
      </c>
      <c r="H33" s="5">
        <v>421</v>
      </c>
    </row>
  </sheetData>
  <sortState ref="A9:J33">
    <sortCondition ref="D9:D33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24" sqref="E24"/>
    </sheetView>
  </sheetViews>
  <sheetFormatPr defaultRowHeight="15" x14ac:dyDescent="0.25"/>
  <cols>
    <col min="1" max="1" width="24.7109375" customWidth="1"/>
    <col min="2" max="2" width="15.5703125" bestFit="1" customWidth="1"/>
    <col min="4" max="4" width="7.5703125" bestFit="1" customWidth="1"/>
    <col min="5" max="5" width="12.5703125" bestFit="1" customWidth="1"/>
    <col min="6" max="6" width="11" bestFit="1" customWidth="1"/>
  </cols>
  <sheetData>
    <row r="1" spans="1:6" x14ac:dyDescent="0.25">
      <c r="A1" s="8" t="s">
        <v>0</v>
      </c>
      <c r="B1" s="8"/>
    </row>
    <row r="2" spans="1:6" x14ac:dyDescent="0.25">
      <c r="A2" s="8"/>
      <c r="B2" s="8"/>
    </row>
    <row r="3" spans="1:6" x14ac:dyDescent="0.25">
      <c r="A3" s="8" t="s">
        <v>70</v>
      </c>
      <c r="B3" s="8"/>
    </row>
    <row r="4" spans="1:6" x14ac:dyDescent="0.25">
      <c r="A4" s="8"/>
      <c r="B4" s="8"/>
    </row>
    <row r="5" spans="1:6" x14ac:dyDescent="0.25">
      <c r="A5" s="8" t="s">
        <v>72</v>
      </c>
      <c r="B5" s="8"/>
    </row>
    <row r="7" spans="1:6" ht="15.75" thickBot="1" x14ac:dyDescent="0.3"/>
    <row r="8" spans="1:6" x14ac:dyDescent="0.25">
      <c r="A8" s="11" t="s">
        <v>2</v>
      </c>
      <c r="B8" s="28" t="s">
        <v>3</v>
      </c>
      <c r="C8" s="28" t="s">
        <v>6</v>
      </c>
      <c r="D8" s="28" t="s">
        <v>7</v>
      </c>
      <c r="E8" s="28" t="s">
        <v>8</v>
      </c>
      <c r="F8" s="29" t="s">
        <v>9</v>
      </c>
    </row>
    <row r="9" spans="1:6" x14ac:dyDescent="0.25">
      <c r="A9" s="26" t="s">
        <v>24</v>
      </c>
      <c r="B9" s="25">
        <v>51820880</v>
      </c>
      <c r="C9" s="25">
        <v>2011</v>
      </c>
      <c r="D9" s="25" t="s">
        <v>19</v>
      </c>
      <c r="E9" s="27">
        <v>25000</v>
      </c>
      <c r="F9" s="27">
        <v>0</v>
      </c>
    </row>
    <row r="10" spans="1:6" x14ac:dyDescent="0.25">
      <c r="A10" s="26" t="s">
        <v>24</v>
      </c>
      <c r="B10" s="25">
        <v>51820880</v>
      </c>
      <c r="C10" s="25">
        <v>2011</v>
      </c>
      <c r="D10" s="25" t="s">
        <v>13</v>
      </c>
      <c r="E10" s="27">
        <v>0</v>
      </c>
      <c r="F10" s="27">
        <v>1000</v>
      </c>
    </row>
    <row r="11" spans="1:6" x14ac:dyDescent="0.25">
      <c r="A11" s="26" t="s">
        <v>24</v>
      </c>
      <c r="B11" s="25">
        <v>60966247</v>
      </c>
      <c r="C11" s="25">
        <v>2013</v>
      </c>
      <c r="D11" s="25" t="s">
        <v>14</v>
      </c>
      <c r="E11" s="30">
        <v>0</v>
      </c>
      <c r="F11" s="30">
        <v>0</v>
      </c>
    </row>
    <row r="12" spans="1:6" x14ac:dyDescent="0.25">
      <c r="A12" s="14" t="s">
        <v>73</v>
      </c>
      <c r="B12" s="15" t="s">
        <v>71</v>
      </c>
      <c r="C12" s="61" t="s">
        <v>25</v>
      </c>
      <c r="D12" s="61"/>
      <c r="E12" s="61"/>
      <c r="F12" s="61"/>
    </row>
  </sheetData>
  <mergeCells count="1">
    <mergeCell ref="C12:F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5" sqref="B15"/>
    </sheetView>
  </sheetViews>
  <sheetFormatPr defaultRowHeight="15" x14ac:dyDescent="0.25"/>
  <cols>
    <col min="1" max="1" width="22.42578125" customWidth="1"/>
    <col min="2" max="2" width="15.5703125" bestFit="1" customWidth="1"/>
    <col min="5" max="5" width="12" bestFit="1" customWidth="1"/>
    <col min="6" max="6" width="11" bestFit="1" customWidth="1"/>
  </cols>
  <sheetData>
    <row r="1" spans="1:6" x14ac:dyDescent="0.25">
      <c r="A1" s="8" t="s">
        <v>15</v>
      </c>
      <c r="B1" s="8"/>
    </row>
    <row r="2" spans="1:6" x14ac:dyDescent="0.25">
      <c r="A2" s="8"/>
      <c r="B2" s="8"/>
    </row>
    <row r="3" spans="1:6" x14ac:dyDescent="0.25">
      <c r="A3" s="8" t="s">
        <v>70</v>
      </c>
      <c r="B3" s="8"/>
    </row>
    <row r="4" spans="1:6" x14ac:dyDescent="0.25">
      <c r="A4" s="8"/>
      <c r="B4" s="8"/>
    </row>
    <row r="5" spans="1:6" x14ac:dyDescent="0.25">
      <c r="A5" s="8" t="s">
        <v>72</v>
      </c>
      <c r="B5" s="8"/>
    </row>
    <row r="7" spans="1:6" ht="15.75" thickBot="1" x14ac:dyDescent="0.3"/>
    <row r="8" spans="1:6" x14ac:dyDescent="0.25">
      <c r="A8" s="11" t="s">
        <v>2</v>
      </c>
      <c r="B8" s="28" t="s">
        <v>3</v>
      </c>
      <c r="C8" s="28" t="s">
        <v>6</v>
      </c>
      <c r="D8" s="28" t="s">
        <v>7</v>
      </c>
      <c r="E8" s="28" t="s">
        <v>8</v>
      </c>
      <c r="F8" s="29" t="s">
        <v>9</v>
      </c>
    </row>
    <row r="9" spans="1:6" x14ac:dyDescent="0.25">
      <c r="A9" s="26" t="s">
        <v>24</v>
      </c>
      <c r="B9" s="25">
        <v>60966244</v>
      </c>
      <c r="C9" s="62" t="s">
        <v>49</v>
      </c>
      <c r="D9" s="63"/>
      <c r="E9" s="63"/>
      <c r="F9" s="64"/>
    </row>
    <row r="10" spans="1:6" x14ac:dyDescent="0.25">
      <c r="A10" s="26" t="s">
        <v>73</v>
      </c>
      <c r="B10" s="25" t="s">
        <v>74</v>
      </c>
      <c r="C10" s="62" t="s">
        <v>49</v>
      </c>
      <c r="D10" s="63"/>
      <c r="E10" s="63"/>
      <c r="F10" s="64"/>
    </row>
  </sheetData>
  <mergeCells count="2">
    <mergeCell ref="C10:F10"/>
    <mergeCell ref="C9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25" sqref="E25"/>
    </sheetView>
  </sheetViews>
  <sheetFormatPr defaultRowHeight="15" x14ac:dyDescent="0.25"/>
  <cols>
    <col min="1" max="1" width="28.28515625" customWidth="1"/>
    <col min="2" max="2" width="15.5703125" bestFit="1" customWidth="1"/>
    <col min="3" max="3" width="11.42578125" bestFit="1" customWidth="1"/>
    <col min="4" max="4" width="12.85546875" bestFit="1" customWidth="1"/>
    <col min="5" max="5" width="10.7109375" bestFit="1" customWidth="1"/>
    <col min="6" max="6" width="7.5703125" bestFit="1" customWidth="1"/>
    <col min="7" max="7" width="12" bestFit="1" customWidth="1"/>
    <col min="8" max="8" width="10.140625" bestFit="1" customWidth="1"/>
    <col min="9" max="9" width="12.28515625" hidden="1" customWidth="1"/>
    <col min="10" max="10" width="11.5703125" hidden="1" customWidth="1"/>
  </cols>
  <sheetData>
    <row r="1" spans="1:10" x14ac:dyDescent="0.25">
      <c r="A1" s="8" t="s">
        <v>0</v>
      </c>
      <c r="B1" s="8"/>
      <c r="C1" s="8"/>
      <c r="D1" s="8"/>
    </row>
    <row r="2" spans="1:10" x14ac:dyDescent="0.25">
      <c r="A2" s="8"/>
      <c r="B2" s="8"/>
      <c r="C2" s="8"/>
      <c r="D2" s="8"/>
    </row>
    <row r="3" spans="1:10" x14ac:dyDescent="0.25">
      <c r="A3" s="8" t="s">
        <v>42</v>
      </c>
      <c r="B3" s="8"/>
      <c r="C3" s="8"/>
      <c r="D3" s="8"/>
    </row>
    <row r="4" spans="1:10" x14ac:dyDescent="0.25">
      <c r="A4" s="8"/>
      <c r="B4" s="8"/>
      <c r="C4" s="8"/>
      <c r="D4" s="8"/>
    </row>
    <row r="5" spans="1:10" x14ac:dyDescent="0.25">
      <c r="A5" s="8" t="s">
        <v>43</v>
      </c>
      <c r="B5" s="8"/>
      <c r="C5" s="8"/>
      <c r="D5" s="8"/>
    </row>
    <row r="7" spans="1:10" ht="15.75" thickBot="1" x14ac:dyDescent="0.3"/>
    <row r="8" spans="1:10" ht="15.75" thickBot="1" x14ac:dyDescent="0.3">
      <c r="A8" s="1" t="s">
        <v>2</v>
      </c>
      <c r="B8" s="2" t="s">
        <v>3</v>
      </c>
      <c r="C8" s="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3" t="s">
        <v>9</v>
      </c>
      <c r="I8" s="2" t="s">
        <v>11</v>
      </c>
      <c r="J8" s="3" t="s">
        <v>10</v>
      </c>
    </row>
    <row r="9" spans="1:10" x14ac:dyDescent="0.25">
      <c r="A9" s="14" t="s">
        <v>44</v>
      </c>
      <c r="B9" s="15" t="s">
        <v>45</v>
      </c>
      <c r="C9" s="15" t="s">
        <v>46</v>
      </c>
      <c r="D9" s="22">
        <v>42816</v>
      </c>
      <c r="E9" s="14">
        <v>2017</v>
      </c>
      <c r="F9" s="15" t="s">
        <v>19</v>
      </c>
      <c r="G9" s="15" t="s">
        <v>47</v>
      </c>
      <c r="H9" s="19">
        <v>0</v>
      </c>
      <c r="I9" s="20"/>
      <c r="J9" s="14"/>
    </row>
    <row r="10" spans="1:10" x14ac:dyDescent="0.25">
      <c r="A10" s="14" t="s">
        <v>51</v>
      </c>
      <c r="B10" s="15" t="s">
        <v>55</v>
      </c>
      <c r="C10" s="15" t="s">
        <v>58</v>
      </c>
      <c r="D10" s="22">
        <v>41193</v>
      </c>
      <c r="E10" s="14">
        <v>2012</v>
      </c>
      <c r="F10" s="15" t="s">
        <v>14</v>
      </c>
      <c r="G10" s="19">
        <v>0</v>
      </c>
      <c r="H10" s="19">
        <v>0</v>
      </c>
    </row>
    <row r="11" spans="1:10" x14ac:dyDescent="0.25">
      <c r="A11" s="14" t="s">
        <v>51</v>
      </c>
      <c r="B11" s="15" t="s">
        <v>56</v>
      </c>
      <c r="C11" s="65" t="s">
        <v>49</v>
      </c>
      <c r="D11" s="66"/>
      <c r="E11" s="66"/>
      <c r="F11" s="66"/>
      <c r="G11" s="66"/>
      <c r="H11" s="67"/>
    </row>
    <row r="12" spans="1:10" x14ac:dyDescent="0.25">
      <c r="A12" s="14" t="s">
        <v>51</v>
      </c>
      <c r="B12" s="15" t="s">
        <v>57</v>
      </c>
      <c r="C12" s="15" t="s">
        <v>59</v>
      </c>
      <c r="D12" s="22">
        <v>41249</v>
      </c>
      <c r="E12" s="21">
        <v>2012</v>
      </c>
      <c r="F12" s="15" t="s">
        <v>14</v>
      </c>
      <c r="G12" s="19">
        <v>0</v>
      </c>
      <c r="H12" s="19">
        <v>0</v>
      </c>
    </row>
    <row r="13" spans="1:10" x14ac:dyDescent="0.25">
      <c r="A13" s="14" t="s">
        <v>51</v>
      </c>
      <c r="B13" s="15" t="s">
        <v>57</v>
      </c>
      <c r="C13" s="15" t="s">
        <v>60</v>
      </c>
      <c r="D13" s="22">
        <v>41331</v>
      </c>
      <c r="E13" s="21">
        <v>3013</v>
      </c>
      <c r="F13" s="15" t="s">
        <v>14</v>
      </c>
      <c r="G13" s="19">
        <v>0</v>
      </c>
      <c r="H13" s="19">
        <v>0</v>
      </c>
    </row>
  </sheetData>
  <mergeCells count="1">
    <mergeCell ref="C11:H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21" sqref="E21"/>
    </sheetView>
  </sheetViews>
  <sheetFormatPr defaultRowHeight="15" x14ac:dyDescent="0.25"/>
  <cols>
    <col min="1" max="1" width="31.7109375" customWidth="1"/>
    <col min="2" max="2" width="15.5703125" bestFit="1" customWidth="1"/>
    <col min="3" max="3" width="11.42578125" bestFit="1" customWidth="1"/>
    <col min="4" max="4" width="12.85546875" bestFit="1" customWidth="1"/>
    <col min="7" max="7" width="12" bestFit="1" customWidth="1"/>
    <col min="10" max="10" width="11.5703125" bestFit="1" customWidth="1"/>
  </cols>
  <sheetData>
    <row r="1" spans="1:10" x14ac:dyDescent="0.25">
      <c r="A1" s="8" t="s">
        <v>15</v>
      </c>
      <c r="B1" s="8"/>
      <c r="C1" s="8"/>
      <c r="D1" s="8"/>
    </row>
    <row r="2" spans="1:10" x14ac:dyDescent="0.25">
      <c r="A2" s="8"/>
      <c r="B2" s="8"/>
      <c r="C2" s="8"/>
      <c r="D2" s="8"/>
    </row>
    <row r="3" spans="1:10" x14ac:dyDescent="0.25">
      <c r="A3" s="8" t="s">
        <v>42</v>
      </c>
      <c r="B3" s="8"/>
      <c r="C3" s="8"/>
      <c r="D3" s="8"/>
    </row>
    <row r="4" spans="1:10" x14ac:dyDescent="0.25">
      <c r="A4" s="8"/>
      <c r="B4" s="8"/>
      <c r="C4" s="8"/>
      <c r="D4" s="8"/>
    </row>
    <row r="5" spans="1:10" x14ac:dyDescent="0.25">
      <c r="A5" s="8" t="s">
        <v>43</v>
      </c>
      <c r="B5" s="8"/>
      <c r="C5" s="8"/>
      <c r="D5" s="8"/>
    </row>
    <row r="7" spans="1:10" ht="15.75" thickBot="1" x14ac:dyDescent="0.3"/>
    <row r="8" spans="1:10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2" t="s">
        <v>11</v>
      </c>
      <c r="J8" s="3" t="s">
        <v>10</v>
      </c>
    </row>
    <row r="9" spans="1:10" x14ac:dyDescent="0.25">
      <c r="A9" s="16" t="s">
        <v>50</v>
      </c>
      <c r="B9" s="17" t="s">
        <v>48</v>
      </c>
      <c r="C9" s="68" t="s">
        <v>49</v>
      </c>
      <c r="D9" s="68"/>
      <c r="E9" s="68"/>
      <c r="F9" s="68"/>
      <c r="G9" s="68"/>
      <c r="H9" s="68"/>
      <c r="I9" s="68"/>
      <c r="J9" s="68"/>
    </row>
    <row r="10" spans="1:10" x14ac:dyDescent="0.25">
      <c r="A10" s="14" t="s">
        <v>51</v>
      </c>
      <c r="B10" s="15" t="s">
        <v>52</v>
      </c>
      <c r="C10" s="61" t="s">
        <v>49</v>
      </c>
      <c r="D10" s="61"/>
      <c r="E10" s="61"/>
      <c r="F10" s="61"/>
      <c r="G10" s="61"/>
      <c r="H10" s="61"/>
      <c r="I10" s="61"/>
      <c r="J10" s="61"/>
    </row>
    <row r="11" spans="1:10" x14ac:dyDescent="0.25">
      <c r="A11" s="14" t="s">
        <v>51</v>
      </c>
      <c r="B11" s="15" t="s">
        <v>53</v>
      </c>
      <c r="C11" s="61" t="s">
        <v>49</v>
      </c>
      <c r="D11" s="61"/>
      <c r="E11" s="61"/>
      <c r="F11" s="61"/>
      <c r="G11" s="61"/>
      <c r="H11" s="61"/>
      <c r="I11" s="61"/>
      <c r="J11" s="61"/>
    </row>
    <row r="12" spans="1:10" x14ac:dyDescent="0.25">
      <c r="A12" s="14" t="s">
        <v>51</v>
      </c>
      <c r="B12" s="15" t="s">
        <v>54</v>
      </c>
      <c r="C12" s="61" t="s">
        <v>49</v>
      </c>
      <c r="D12" s="61"/>
      <c r="E12" s="61"/>
      <c r="F12" s="61"/>
      <c r="G12" s="61"/>
      <c r="H12" s="61"/>
      <c r="I12" s="61"/>
      <c r="J12" s="61"/>
    </row>
  </sheetData>
  <mergeCells count="4">
    <mergeCell ref="C9:J9"/>
    <mergeCell ref="C10:J10"/>
    <mergeCell ref="C11:J11"/>
    <mergeCell ref="C12:J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21" sqref="C21"/>
    </sheetView>
  </sheetViews>
  <sheetFormatPr defaultRowHeight="15" x14ac:dyDescent="0.25"/>
  <cols>
    <col min="1" max="1" width="64.42578125" bestFit="1" customWidth="1"/>
    <col min="2" max="2" width="15.5703125" bestFit="1" customWidth="1"/>
    <col min="3" max="3" width="14.42578125" bestFit="1" customWidth="1"/>
    <col min="4" max="4" width="12.85546875" bestFit="1" customWidth="1"/>
    <col min="5" max="5" width="6.28515625" bestFit="1" customWidth="1"/>
    <col min="6" max="6" width="7.5703125" bestFit="1" customWidth="1"/>
    <col min="7" max="7" width="12" bestFit="1" customWidth="1"/>
    <col min="8" max="8" width="10.140625" bestFit="1" customWidth="1"/>
  </cols>
  <sheetData>
    <row r="1" spans="1:8" x14ac:dyDescent="0.25">
      <c r="A1" s="8" t="s">
        <v>0</v>
      </c>
      <c r="B1" s="8"/>
      <c r="C1" s="8"/>
      <c r="D1" s="8"/>
    </row>
    <row r="2" spans="1:8" x14ac:dyDescent="0.25">
      <c r="A2" s="8"/>
      <c r="B2" s="8"/>
      <c r="C2" s="8"/>
      <c r="D2" s="8"/>
    </row>
    <row r="3" spans="1:8" x14ac:dyDescent="0.25">
      <c r="A3" s="8" t="s">
        <v>68</v>
      </c>
      <c r="B3" s="8"/>
      <c r="C3" s="8"/>
      <c r="D3" s="8"/>
    </row>
    <row r="4" spans="1:8" x14ac:dyDescent="0.25">
      <c r="A4" s="8"/>
      <c r="B4" s="8"/>
      <c r="C4" s="8"/>
      <c r="D4" s="8"/>
    </row>
    <row r="5" spans="1:8" x14ac:dyDescent="0.25">
      <c r="A5" s="8" t="s">
        <v>62</v>
      </c>
      <c r="B5" s="8"/>
      <c r="C5" s="8"/>
      <c r="D5" s="8"/>
    </row>
    <row r="7" spans="1:8" ht="15.75" thickBot="1" x14ac:dyDescent="0.3"/>
    <row r="8" spans="1:8" x14ac:dyDescent="0.25">
      <c r="A8" s="11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3" t="s">
        <v>9</v>
      </c>
    </row>
    <row r="9" spans="1:8" x14ac:dyDescent="0.25">
      <c r="A9" s="14" t="s">
        <v>61</v>
      </c>
      <c r="B9" s="14" t="s">
        <v>63</v>
      </c>
      <c r="C9" s="14" t="s">
        <v>64</v>
      </c>
      <c r="D9" s="18">
        <v>41331</v>
      </c>
      <c r="E9" s="14">
        <v>2013</v>
      </c>
      <c r="F9" s="14" t="s">
        <v>19</v>
      </c>
      <c r="G9" s="19">
        <v>0</v>
      </c>
      <c r="H9" s="19">
        <v>0</v>
      </c>
    </row>
    <row r="10" spans="1:8" x14ac:dyDescent="0.25">
      <c r="A10" s="14" t="s">
        <v>61</v>
      </c>
      <c r="B10" s="14">
        <v>763661331</v>
      </c>
      <c r="C10" s="61" t="s">
        <v>49</v>
      </c>
      <c r="D10" s="61"/>
      <c r="E10" s="61"/>
      <c r="F10" s="61"/>
      <c r="G10" s="61"/>
      <c r="H10" s="61"/>
    </row>
  </sheetData>
  <mergeCells count="1">
    <mergeCell ref="C10:H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F40" sqref="F40"/>
    </sheetView>
  </sheetViews>
  <sheetFormatPr defaultRowHeight="15" x14ac:dyDescent="0.25"/>
  <cols>
    <col min="1" max="1" width="20.7109375" customWidth="1"/>
    <col min="2" max="2" width="15.5703125" bestFit="1" customWidth="1"/>
    <col min="3" max="3" width="11.42578125" bestFit="1" customWidth="1"/>
    <col min="4" max="4" width="12.85546875" bestFit="1" customWidth="1"/>
    <col min="5" max="5" width="9.7109375" bestFit="1" customWidth="1"/>
    <col min="6" max="6" width="7.5703125" bestFit="1" customWidth="1"/>
    <col min="7" max="7" width="12" bestFit="1" customWidth="1"/>
    <col min="8" max="8" width="11" bestFit="1" customWidth="1"/>
    <col min="9" max="9" width="12.28515625" bestFit="1" customWidth="1"/>
    <col min="10" max="10" width="11.5703125" bestFit="1" customWidth="1"/>
  </cols>
  <sheetData>
    <row r="1" spans="1:10" x14ac:dyDescent="0.25">
      <c r="A1" s="8" t="s">
        <v>15</v>
      </c>
      <c r="B1" s="8"/>
      <c r="C1" s="8"/>
      <c r="D1" s="8"/>
      <c r="E1" s="8"/>
    </row>
    <row r="2" spans="1:10" x14ac:dyDescent="0.25">
      <c r="A2" s="8"/>
      <c r="B2" s="8"/>
      <c r="C2" s="8"/>
      <c r="D2" s="8"/>
      <c r="E2" s="8"/>
    </row>
    <row r="3" spans="1:10" x14ac:dyDescent="0.25">
      <c r="A3" s="8" t="s">
        <v>1</v>
      </c>
      <c r="B3" s="8"/>
      <c r="C3" s="8"/>
      <c r="D3" s="8"/>
      <c r="E3" s="8"/>
    </row>
    <row r="4" spans="1:10" x14ac:dyDescent="0.25">
      <c r="A4" s="8"/>
      <c r="B4" s="8"/>
      <c r="C4" s="8"/>
      <c r="D4" s="8"/>
      <c r="E4" s="8"/>
    </row>
    <row r="5" spans="1:10" x14ac:dyDescent="0.25">
      <c r="A5" s="8" t="s">
        <v>17</v>
      </c>
      <c r="B5" s="8"/>
      <c r="C5" s="8"/>
      <c r="D5" s="8"/>
      <c r="E5" s="8"/>
    </row>
    <row r="7" spans="1:10" ht="15.75" thickBot="1" x14ac:dyDescent="0.3"/>
    <row r="8" spans="1:10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2" t="s">
        <v>11</v>
      </c>
      <c r="J8" s="3" t="s">
        <v>10</v>
      </c>
    </row>
    <row r="9" spans="1:10" x14ac:dyDescent="0.25">
      <c r="A9" t="s">
        <v>12</v>
      </c>
      <c r="B9" t="s">
        <v>18</v>
      </c>
      <c r="C9">
        <v>51547</v>
      </c>
      <c r="D9" s="4">
        <v>41114</v>
      </c>
      <c r="E9">
        <f>YEAR(D9)</f>
        <v>2012</v>
      </c>
      <c r="F9" t="s">
        <v>14</v>
      </c>
      <c r="G9" s="5">
        <v>0</v>
      </c>
      <c r="H9" s="5">
        <v>0</v>
      </c>
    </row>
    <row r="10" spans="1:10" x14ac:dyDescent="0.25">
      <c r="A10" t="s">
        <v>12</v>
      </c>
      <c r="B10" t="s">
        <v>18</v>
      </c>
      <c r="C10">
        <v>51183</v>
      </c>
      <c r="D10" s="4">
        <v>40386</v>
      </c>
      <c r="E10">
        <f t="shared" ref="E10:E30" si="0">YEAR(D10)</f>
        <v>2010</v>
      </c>
      <c r="F10" t="s">
        <v>14</v>
      </c>
      <c r="G10" s="5">
        <v>0</v>
      </c>
      <c r="H10" s="5">
        <v>0</v>
      </c>
    </row>
    <row r="11" spans="1:10" x14ac:dyDescent="0.25">
      <c r="A11" t="s">
        <v>12</v>
      </c>
      <c r="B11" t="s">
        <v>18</v>
      </c>
      <c r="C11">
        <v>51146</v>
      </c>
      <c r="D11" s="4">
        <v>41128</v>
      </c>
      <c r="E11">
        <f t="shared" si="0"/>
        <v>2012</v>
      </c>
      <c r="F11" t="s">
        <v>14</v>
      </c>
      <c r="G11" s="5">
        <v>0</v>
      </c>
      <c r="H11" s="5">
        <v>0</v>
      </c>
    </row>
    <row r="12" spans="1:10" x14ac:dyDescent="0.25">
      <c r="A12" t="s">
        <v>12</v>
      </c>
      <c r="B12" t="s">
        <v>18</v>
      </c>
      <c r="C12">
        <v>51147</v>
      </c>
      <c r="D12" s="4">
        <v>41138</v>
      </c>
      <c r="E12">
        <f t="shared" si="0"/>
        <v>2012</v>
      </c>
      <c r="F12" t="s">
        <v>14</v>
      </c>
      <c r="G12" s="5">
        <v>0</v>
      </c>
      <c r="H12" s="5">
        <v>0</v>
      </c>
    </row>
    <row r="13" spans="1:10" x14ac:dyDescent="0.25">
      <c r="A13" t="s">
        <v>12</v>
      </c>
      <c r="B13" t="s">
        <v>18</v>
      </c>
      <c r="C13">
        <v>51148</v>
      </c>
      <c r="D13" s="4">
        <v>41150</v>
      </c>
      <c r="E13">
        <f t="shared" si="0"/>
        <v>2012</v>
      </c>
      <c r="F13" t="s">
        <v>14</v>
      </c>
      <c r="G13" s="5">
        <v>0</v>
      </c>
      <c r="H13" s="5">
        <v>0</v>
      </c>
    </row>
    <row r="14" spans="1:10" x14ac:dyDescent="0.25">
      <c r="A14" t="s">
        <v>12</v>
      </c>
      <c r="B14" t="s">
        <v>18</v>
      </c>
      <c r="C14">
        <v>51204</v>
      </c>
      <c r="D14" s="4">
        <v>41183</v>
      </c>
      <c r="E14">
        <f t="shared" si="0"/>
        <v>2012</v>
      </c>
      <c r="F14" t="s">
        <v>14</v>
      </c>
      <c r="G14" s="5">
        <v>0</v>
      </c>
      <c r="H14" s="5">
        <v>0</v>
      </c>
    </row>
    <row r="15" spans="1:10" x14ac:dyDescent="0.25">
      <c r="A15" t="s">
        <v>12</v>
      </c>
      <c r="B15" t="s">
        <v>18</v>
      </c>
      <c r="C15">
        <v>51149</v>
      </c>
      <c r="D15" s="4">
        <v>41212</v>
      </c>
      <c r="E15">
        <f t="shared" si="0"/>
        <v>2012</v>
      </c>
      <c r="F15" t="s">
        <v>14</v>
      </c>
      <c r="G15" s="5">
        <v>0</v>
      </c>
      <c r="H15" s="5">
        <v>0</v>
      </c>
    </row>
    <row r="16" spans="1:10" x14ac:dyDescent="0.25">
      <c r="A16" t="s">
        <v>12</v>
      </c>
      <c r="B16" t="s">
        <v>18</v>
      </c>
      <c r="C16">
        <v>51256</v>
      </c>
      <c r="D16" s="4">
        <v>41215</v>
      </c>
      <c r="E16">
        <f t="shared" si="0"/>
        <v>2012</v>
      </c>
      <c r="F16" t="s">
        <v>14</v>
      </c>
      <c r="G16" s="5">
        <v>0</v>
      </c>
      <c r="H16" s="5">
        <v>0</v>
      </c>
    </row>
    <row r="17" spans="1:8" x14ac:dyDescent="0.25">
      <c r="A17" t="s">
        <v>12</v>
      </c>
      <c r="B17" t="s">
        <v>18</v>
      </c>
      <c r="C17">
        <v>51541</v>
      </c>
      <c r="D17" s="4">
        <v>41228</v>
      </c>
      <c r="E17">
        <f t="shared" si="0"/>
        <v>2012</v>
      </c>
      <c r="F17" t="s">
        <v>14</v>
      </c>
      <c r="G17" s="5">
        <v>0</v>
      </c>
      <c r="H17" s="5">
        <v>0</v>
      </c>
    </row>
    <row r="18" spans="1:8" x14ac:dyDescent="0.25">
      <c r="A18" t="s">
        <v>12</v>
      </c>
      <c r="B18" t="s">
        <v>18</v>
      </c>
      <c r="C18">
        <v>51150</v>
      </c>
      <c r="D18" s="4">
        <v>41258</v>
      </c>
      <c r="E18">
        <f t="shared" si="0"/>
        <v>2012</v>
      </c>
      <c r="F18" t="s">
        <v>14</v>
      </c>
      <c r="G18" s="5">
        <v>0</v>
      </c>
      <c r="H18" s="5">
        <v>0</v>
      </c>
    </row>
    <row r="19" spans="1:8" x14ac:dyDescent="0.25">
      <c r="A19" t="s">
        <v>12</v>
      </c>
      <c r="B19" t="s">
        <v>18</v>
      </c>
      <c r="C19">
        <v>51584</v>
      </c>
      <c r="D19" s="4">
        <v>41259</v>
      </c>
      <c r="E19">
        <f t="shared" si="0"/>
        <v>2012</v>
      </c>
      <c r="F19" t="s">
        <v>14</v>
      </c>
      <c r="G19" s="5">
        <v>0</v>
      </c>
      <c r="H19" s="5">
        <v>0</v>
      </c>
    </row>
    <row r="20" spans="1:8" x14ac:dyDescent="0.25">
      <c r="A20" t="s">
        <v>12</v>
      </c>
      <c r="B20" t="s">
        <v>18</v>
      </c>
      <c r="C20">
        <v>51050</v>
      </c>
      <c r="D20" s="4">
        <v>41269</v>
      </c>
      <c r="E20">
        <f t="shared" si="0"/>
        <v>2012</v>
      </c>
      <c r="F20" t="s">
        <v>13</v>
      </c>
      <c r="G20" s="5">
        <v>0</v>
      </c>
      <c r="H20" s="5">
        <v>1334.4</v>
      </c>
    </row>
    <row r="21" spans="1:8" x14ac:dyDescent="0.25">
      <c r="A21" t="s">
        <v>12</v>
      </c>
      <c r="B21" t="s">
        <v>18</v>
      </c>
      <c r="C21">
        <v>51542</v>
      </c>
      <c r="D21" s="4">
        <v>41330</v>
      </c>
      <c r="E21">
        <f t="shared" si="0"/>
        <v>2013</v>
      </c>
      <c r="F21" t="s">
        <v>14</v>
      </c>
      <c r="G21" s="5">
        <v>0</v>
      </c>
      <c r="H21" s="5">
        <v>0</v>
      </c>
    </row>
    <row r="22" spans="1:8" x14ac:dyDescent="0.25">
      <c r="A22" t="s">
        <v>12</v>
      </c>
      <c r="B22" t="s">
        <v>18</v>
      </c>
      <c r="C22">
        <v>51548</v>
      </c>
      <c r="D22" s="4">
        <v>41331</v>
      </c>
      <c r="E22">
        <f t="shared" si="0"/>
        <v>2013</v>
      </c>
      <c r="F22" t="s">
        <v>14</v>
      </c>
      <c r="G22" s="5">
        <v>0</v>
      </c>
      <c r="H22" s="5">
        <v>0</v>
      </c>
    </row>
    <row r="23" spans="1:8" x14ac:dyDescent="0.25">
      <c r="A23" t="s">
        <v>12</v>
      </c>
      <c r="B23" t="s">
        <v>18</v>
      </c>
      <c r="C23">
        <v>51151</v>
      </c>
      <c r="D23" s="4">
        <v>41331</v>
      </c>
      <c r="E23">
        <f t="shared" si="0"/>
        <v>2013</v>
      </c>
      <c r="F23" t="s">
        <v>14</v>
      </c>
      <c r="G23" s="5">
        <v>0</v>
      </c>
      <c r="H23" s="5">
        <v>0</v>
      </c>
    </row>
    <row r="24" spans="1:8" x14ac:dyDescent="0.25">
      <c r="A24" t="s">
        <v>12</v>
      </c>
      <c r="B24" t="s">
        <v>18</v>
      </c>
      <c r="C24">
        <v>51544</v>
      </c>
      <c r="D24" s="4">
        <v>41331</v>
      </c>
      <c r="E24">
        <f t="shared" si="0"/>
        <v>2013</v>
      </c>
      <c r="F24" t="s">
        <v>13</v>
      </c>
      <c r="G24" s="5">
        <v>0</v>
      </c>
      <c r="H24" s="5">
        <v>731.51</v>
      </c>
    </row>
    <row r="25" spans="1:8" x14ac:dyDescent="0.25">
      <c r="A25" t="s">
        <v>12</v>
      </c>
      <c r="B25" t="s">
        <v>18</v>
      </c>
      <c r="C25">
        <v>51546</v>
      </c>
      <c r="D25" s="4">
        <v>41331</v>
      </c>
      <c r="E25">
        <f t="shared" si="0"/>
        <v>2013</v>
      </c>
      <c r="F25" t="s">
        <v>13</v>
      </c>
      <c r="G25" s="5">
        <v>0</v>
      </c>
      <c r="H25" s="5">
        <v>794.85</v>
      </c>
    </row>
    <row r="26" spans="1:8" x14ac:dyDescent="0.25">
      <c r="A26" t="s">
        <v>12</v>
      </c>
      <c r="B26" t="s">
        <v>18</v>
      </c>
      <c r="C26">
        <v>51152</v>
      </c>
      <c r="D26" s="4">
        <v>41420</v>
      </c>
      <c r="E26">
        <f t="shared" si="0"/>
        <v>2013</v>
      </c>
      <c r="F26" t="s">
        <v>13</v>
      </c>
      <c r="G26" s="5">
        <v>0</v>
      </c>
      <c r="H26" s="5">
        <v>2000</v>
      </c>
    </row>
    <row r="27" spans="1:8" x14ac:dyDescent="0.25">
      <c r="A27" t="s">
        <v>12</v>
      </c>
      <c r="B27" t="s">
        <v>18</v>
      </c>
      <c r="C27">
        <v>51138</v>
      </c>
      <c r="D27" s="4">
        <v>41511</v>
      </c>
      <c r="E27">
        <f t="shared" si="0"/>
        <v>2013</v>
      </c>
      <c r="F27" t="s">
        <v>14</v>
      </c>
      <c r="G27" s="5">
        <v>0</v>
      </c>
      <c r="H27" s="5">
        <v>0</v>
      </c>
    </row>
    <row r="28" spans="1:8" x14ac:dyDescent="0.25">
      <c r="A28" t="s">
        <v>12</v>
      </c>
      <c r="B28" t="s">
        <v>18</v>
      </c>
      <c r="C28">
        <v>51139</v>
      </c>
      <c r="D28" s="4">
        <v>41578</v>
      </c>
      <c r="E28">
        <f t="shared" si="0"/>
        <v>2013</v>
      </c>
      <c r="F28" t="s">
        <v>19</v>
      </c>
      <c r="G28" s="5">
        <v>3</v>
      </c>
      <c r="H28" s="5">
        <v>0</v>
      </c>
    </row>
    <row r="29" spans="1:8" x14ac:dyDescent="0.25">
      <c r="A29" t="s">
        <v>12</v>
      </c>
      <c r="B29" t="s">
        <v>18</v>
      </c>
      <c r="C29">
        <v>51137</v>
      </c>
      <c r="D29" s="4">
        <v>41677</v>
      </c>
      <c r="E29">
        <f t="shared" si="0"/>
        <v>2014</v>
      </c>
      <c r="F29" t="s">
        <v>13</v>
      </c>
      <c r="G29" s="5">
        <v>0</v>
      </c>
      <c r="H29" s="5">
        <v>150</v>
      </c>
    </row>
    <row r="30" spans="1:8" x14ac:dyDescent="0.25">
      <c r="A30" t="s">
        <v>12</v>
      </c>
      <c r="B30" t="s">
        <v>18</v>
      </c>
      <c r="C30">
        <v>51437</v>
      </c>
      <c r="D30" s="4">
        <v>41934</v>
      </c>
      <c r="E30">
        <f t="shared" si="0"/>
        <v>2014</v>
      </c>
      <c r="F30" t="s">
        <v>13</v>
      </c>
      <c r="G30" s="5">
        <v>0</v>
      </c>
      <c r="H30" s="5">
        <v>1329.88</v>
      </c>
    </row>
    <row r="31" spans="1:8" x14ac:dyDescent="0.25">
      <c r="A31" t="s">
        <v>24</v>
      </c>
      <c r="B31">
        <v>110589899</v>
      </c>
      <c r="C31" s="59" t="s">
        <v>25</v>
      </c>
      <c r="D31" s="59"/>
      <c r="E31" s="59"/>
      <c r="F31" s="59"/>
      <c r="G31" s="59"/>
      <c r="H31" s="59"/>
    </row>
  </sheetData>
  <mergeCells count="1">
    <mergeCell ref="C31:H3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I44" sqref="I44"/>
    </sheetView>
  </sheetViews>
  <sheetFormatPr defaultRowHeight="15" x14ac:dyDescent="0.25"/>
  <cols>
    <col min="1" max="1" width="16.140625" customWidth="1"/>
    <col min="2" max="2" width="15.5703125" bestFit="1" customWidth="1"/>
    <col min="3" max="3" width="14.140625" bestFit="1" customWidth="1"/>
    <col min="4" max="4" width="12.85546875" bestFit="1" customWidth="1"/>
    <col min="5" max="5" width="6.28515625" bestFit="1" customWidth="1"/>
    <col min="6" max="6" width="7.5703125" bestFit="1" customWidth="1"/>
    <col min="7" max="7" width="12.140625" bestFit="1" customWidth="1"/>
    <col min="8" max="8" width="12" bestFit="1" customWidth="1"/>
    <col min="9" max="9" width="34.28515625" customWidth="1"/>
  </cols>
  <sheetData>
    <row r="1" spans="1:9" x14ac:dyDescent="0.25">
      <c r="A1" t="s">
        <v>0</v>
      </c>
    </row>
    <row r="3" spans="1:9" x14ac:dyDescent="0.25">
      <c r="A3" t="s">
        <v>28</v>
      </c>
    </row>
    <row r="5" spans="1:9" x14ac:dyDescent="0.25">
      <c r="A5" t="s">
        <v>16</v>
      </c>
    </row>
    <row r="7" spans="1:9" ht="15.75" thickBot="1" x14ac:dyDescent="0.3"/>
    <row r="8" spans="1:9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3" t="s">
        <v>10</v>
      </c>
    </row>
    <row r="9" spans="1:9" x14ac:dyDescent="0.25">
      <c r="A9" t="s">
        <v>24</v>
      </c>
      <c r="B9" t="s">
        <v>29</v>
      </c>
      <c r="C9" s="7">
        <v>2009027050087</v>
      </c>
      <c r="D9" s="4">
        <v>39823</v>
      </c>
      <c r="E9">
        <f>YEAR(D9)</f>
        <v>2009</v>
      </c>
      <c r="F9" t="s">
        <v>14</v>
      </c>
      <c r="G9" s="5">
        <v>0</v>
      </c>
      <c r="H9" s="5">
        <v>0</v>
      </c>
    </row>
    <row r="10" spans="1:9" x14ac:dyDescent="0.25">
      <c r="A10" t="s">
        <v>24</v>
      </c>
      <c r="B10" t="s">
        <v>29</v>
      </c>
      <c r="C10" s="7">
        <v>2009027050507</v>
      </c>
      <c r="D10" s="4">
        <v>39933</v>
      </c>
      <c r="E10">
        <f t="shared" ref="E10:E42" si="0">YEAR(D10)</f>
        <v>2009</v>
      </c>
      <c r="F10" t="s">
        <v>13</v>
      </c>
      <c r="G10" s="5">
        <v>0</v>
      </c>
      <c r="H10" s="5">
        <v>1940</v>
      </c>
    </row>
    <row r="11" spans="1:9" x14ac:dyDescent="0.25">
      <c r="A11" t="s">
        <v>24</v>
      </c>
      <c r="B11" t="s">
        <v>29</v>
      </c>
      <c r="C11" s="7">
        <v>2009027050508</v>
      </c>
      <c r="D11" s="4">
        <v>39888</v>
      </c>
      <c r="E11">
        <f t="shared" si="0"/>
        <v>2009</v>
      </c>
      <c r="F11" t="s">
        <v>13</v>
      </c>
      <c r="G11" s="5">
        <v>0</v>
      </c>
      <c r="H11" s="5">
        <v>1000</v>
      </c>
    </row>
    <row r="12" spans="1:9" x14ac:dyDescent="0.25">
      <c r="A12" t="s">
        <v>24</v>
      </c>
      <c r="B12" t="s">
        <v>29</v>
      </c>
      <c r="C12" s="7">
        <v>2009027050616</v>
      </c>
      <c r="D12" s="4">
        <v>40011</v>
      </c>
      <c r="E12">
        <f t="shared" si="0"/>
        <v>2009</v>
      </c>
      <c r="F12" t="s">
        <v>13</v>
      </c>
      <c r="G12" s="5">
        <v>0</v>
      </c>
      <c r="H12" s="5">
        <v>40000</v>
      </c>
    </row>
    <row r="13" spans="1:9" x14ac:dyDescent="0.25">
      <c r="A13" t="s">
        <v>24</v>
      </c>
      <c r="B13" t="s">
        <v>29</v>
      </c>
      <c r="C13" s="7">
        <v>2009027050625</v>
      </c>
      <c r="D13" s="4">
        <v>40013</v>
      </c>
      <c r="E13">
        <f t="shared" si="0"/>
        <v>2009</v>
      </c>
      <c r="F13" t="s">
        <v>13</v>
      </c>
      <c r="G13" s="5">
        <v>0</v>
      </c>
      <c r="H13" s="5">
        <v>400</v>
      </c>
    </row>
    <row r="14" spans="1:9" x14ac:dyDescent="0.25">
      <c r="A14" t="s">
        <v>24</v>
      </c>
      <c r="B14" t="s">
        <v>29</v>
      </c>
      <c r="C14" s="7">
        <v>2010027050008</v>
      </c>
      <c r="D14" s="4">
        <v>40175</v>
      </c>
      <c r="E14">
        <f t="shared" si="0"/>
        <v>2009</v>
      </c>
      <c r="F14" t="s">
        <v>14</v>
      </c>
      <c r="G14" s="5">
        <v>0</v>
      </c>
      <c r="H14" s="5">
        <v>0</v>
      </c>
    </row>
    <row r="15" spans="1:9" x14ac:dyDescent="0.25">
      <c r="A15" t="s">
        <v>24</v>
      </c>
      <c r="B15" t="s">
        <v>29</v>
      </c>
      <c r="C15" s="7">
        <v>2011027050676</v>
      </c>
      <c r="D15" s="4">
        <v>40631</v>
      </c>
      <c r="E15">
        <f t="shared" si="0"/>
        <v>2011</v>
      </c>
      <c r="F15" t="s">
        <v>13</v>
      </c>
      <c r="G15" s="5">
        <v>0</v>
      </c>
      <c r="H15" s="5">
        <v>4500</v>
      </c>
      <c r="I15" t="s">
        <v>39</v>
      </c>
    </row>
    <row r="16" spans="1:9" x14ac:dyDescent="0.25">
      <c r="A16" t="s">
        <v>24</v>
      </c>
      <c r="B16" t="s">
        <v>29</v>
      </c>
      <c r="C16" s="7">
        <v>2011027050997</v>
      </c>
      <c r="D16" s="4">
        <v>40704</v>
      </c>
      <c r="E16">
        <f t="shared" si="0"/>
        <v>2011</v>
      </c>
      <c r="F16" t="s">
        <v>13</v>
      </c>
      <c r="G16" s="5">
        <v>0</v>
      </c>
      <c r="H16" s="5">
        <v>7550</v>
      </c>
    </row>
    <row r="17" spans="1:9" x14ac:dyDescent="0.25">
      <c r="A17" t="s">
        <v>24</v>
      </c>
      <c r="B17" t="s">
        <v>29</v>
      </c>
      <c r="C17" s="7">
        <v>2011027051007</v>
      </c>
      <c r="D17" s="4">
        <v>40696</v>
      </c>
      <c r="E17">
        <f t="shared" si="0"/>
        <v>2011</v>
      </c>
      <c r="F17" t="s">
        <v>14</v>
      </c>
      <c r="G17" s="5">
        <v>0</v>
      </c>
      <c r="H17" s="5">
        <v>0</v>
      </c>
    </row>
    <row r="18" spans="1:9" x14ac:dyDescent="0.25">
      <c r="A18" t="s">
        <v>24</v>
      </c>
      <c r="B18" t="s">
        <v>29</v>
      </c>
      <c r="C18" s="7">
        <v>2011027051158</v>
      </c>
      <c r="D18" s="4">
        <v>40744</v>
      </c>
      <c r="E18">
        <f t="shared" si="0"/>
        <v>2011</v>
      </c>
      <c r="F18" t="s">
        <v>13</v>
      </c>
      <c r="G18" s="5">
        <v>0</v>
      </c>
      <c r="H18" s="5">
        <v>3250</v>
      </c>
      <c r="I18" t="s">
        <v>31</v>
      </c>
    </row>
    <row r="19" spans="1:9" x14ac:dyDescent="0.25">
      <c r="A19" t="s">
        <v>24</v>
      </c>
      <c r="B19" t="s">
        <v>29</v>
      </c>
      <c r="C19" s="7">
        <v>2011027051212</v>
      </c>
      <c r="D19" s="4">
        <v>40760</v>
      </c>
      <c r="E19">
        <f t="shared" si="0"/>
        <v>2011</v>
      </c>
      <c r="F19" t="s">
        <v>13</v>
      </c>
      <c r="G19" s="5">
        <v>0</v>
      </c>
      <c r="H19" s="5">
        <v>6528</v>
      </c>
    </row>
    <row r="20" spans="1:9" x14ac:dyDescent="0.25">
      <c r="A20" t="s">
        <v>24</v>
      </c>
      <c r="B20" t="s">
        <v>29</v>
      </c>
      <c r="C20" s="7">
        <v>2011027051421</v>
      </c>
      <c r="D20" s="4">
        <v>40796</v>
      </c>
      <c r="E20">
        <f t="shared" si="0"/>
        <v>2011</v>
      </c>
      <c r="F20" t="s">
        <v>13</v>
      </c>
      <c r="G20" s="5">
        <v>0</v>
      </c>
      <c r="H20" s="5">
        <v>3300</v>
      </c>
    </row>
    <row r="21" spans="1:9" x14ac:dyDescent="0.25">
      <c r="A21" t="s">
        <v>24</v>
      </c>
      <c r="B21" t="s">
        <v>30</v>
      </c>
      <c r="C21" s="7">
        <v>2012027050075</v>
      </c>
      <c r="D21" s="4">
        <v>40922</v>
      </c>
      <c r="E21">
        <f t="shared" si="0"/>
        <v>2012</v>
      </c>
      <c r="F21" t="s">
        <v>13</v>
      </c>
      <c r="G21" s="5">
        <v>0</v>
      </c>
      <c r="H21" s="5">
        <v>3000</v>
      </c>
    </row>
    <row r="22" spans="1:9" x14ac:dyDescent="0.25">
      <c r="A22" t="s">
        <v>24</v>
      </c>
      <c r="B22" t="s">
        <v>30</v>
      </c>
      <c r="C22" s="7">
        <v>2012027050313</v>
      </c>
      <c r="D22" s="4">
        <v>40974</v>
      </c>
      <c r="E22">
        <f t="shared" si="0"/>
        <v>2012</v>
      </c>
      <c r="F22" t="s">
        <v>13</v>
      </c>
      <c r="G22" s="5">
        <v>0</v>
      </c>
      <c r="H22" s="5">
        <v>6785</v>
      </c>
      <c r="I22" t="s">
        <v>40</v>
      </c>
    </row>
    <row r="23" spans="1:9" x14ac:dyDescent="0.25">
      <c r="A23" t="s">
        <v>24</v>
      </c>
      <c r="B23" t="s">
        <v>30</v>
      </c>
      <c r="C23" s="7">
        <v>2012027050519</v>
      </c>
      <c r="D23" s="4">
        <v>40999</v>
      </c>
      <c r="E23">
        <f t="shared" si="0"/>
        <v>2012</v>
      </c>
      <c r="F23" t="s">
        <v>13</v>
      </c>
      <c r="G23" s="5">
        <v>0</v>
      </c>
      <c r="H23" s="5">
        <v>2970</v>
      </c>
    </row>
    <row r="24" spans="1:9" x14ac:dyDescent="0.25">
      <c r="A24" t="s">
        <v>24</v>
      </c>
      <c r="B24" t="s">
        <v>30</v>
      </c>
      <c r="C24" s="7">
        <v>2012027050743</v>
      </c>
      <c r="D24" s="4">
        <v>41088</v>
      </c>
      <c r="E24">
        <f t="shared" si="0"/>
        <v>2012</v>
      </c>
      <c r="F24" t="s">
        <v>14</v>
      </c>
      <c r="G24" s="5">
        <v>0</v>
      </c>
      <c r="H24" s="5">
        <v>0</v>
      </c>
    </row>
    <row r="25" spans="1:9" x14ac:dyDescent="0.25">
      <c r="A25" t="s">
        <v>24</v>
      </c>
      <c r="B25" t="s">
        <v>30</v>
      </c>
      <c r="C25" s="7">
        <v>2012027050812</v>
      </c>
      <c r="D25" s="4">
        <v>41122</v>
      </c>
      <c r="E25">
        <f t="shared" si="0"/>
        <v>2012</v>
      </c>
      <c r="F25" t="s">
        <v>14</v>
      </c>
      <c r="G25" s="5">
        <v>0</v>
      </c>
      <c r="H25" s="5">
        <v>0</v>
      </c>
    </row>
    <row r="26" spans="1:9" x14ac:dyDescent="0.25">
      <c r="A26" t="s">
        <v>24</v>
      </c>
      <c r="B26" t="s">
        <v>30</v>
      </c>
      <c r="C26" s="7">
        <v>2012027050826</v>
      </c>
      <c r="D26" s="4">
        <v>41150</v>
      </c>
      <c r="E26">
        <f t="shared" si="0"/>
        <v>2012</v>
      </c>
      <c r="F26" t="s">
        <v>13</v>
      </c>
      <c r="G26" s="5">
        <v>0</v>
      </c>
      <c r="H26" s="5">
        <v>16694</v>
      </c>
      <c r="I26" t="s">
        <v>32</v>
      </c>
    </row>
    <row r="27" spans="1:9" x14ac:dyDescent="0.25">
      <c r="A27" t="s">
        <v>24</v>
      </c>
      <c r="B27" t="s">
        <v>30</v>
      </c>
      <c r="C27" s="7">
        <v>2012027050978</v>
      </c>
      <c r="D27" s="4">
        <v>41195</v>
      </c>
      <c r="E27">
        <f t="shared" si="0"/>
        <v>2012</v>
      </c>
      <c r="F27" t="s">
        <v>13</v>
      </c>
      <c r="G27" s="5">
        <v>0</v>
      </c>
      <c r="H27" s="5">
        <v>1600</v>
      </c>
    </row>
    <row r="28" spans="1:9" x14ac:dyDescent="0.25">
      <c r="A28" t="s">
        <v>24</v>
      </c>
      <c r="B28" t="s">
        <v>30</v>
      </c>
      <c r="C28" s="7">
        <v>2013027050006</v>
      </c>
      <c r="D28" s="4">
        <v>41263</v>
      </c>
      <c r="E28">
        <f t="shared" si="0"/>
        <v>2012</v>
      </c>
      <c r="F28" t="s">
        <v>13</v>
      </c>
      <c r="G28" s="5">
        <v>0</v>
      </c>
      <c r="H28" s="5">
        <v>3500</v>
      </c>
    </row>
    <row r="29" spans="1:9" x14ac:dyDescent="0.25">
      <c r="A29" t="s">
        <v>24</v>
      </c>
      <c r="B29" t="s">
        <v>30</v>
      </c>
      <c r="C29" s="7">
        <v>2013027050008</v>
      </c>
      <c r="D29" s="4">
        <v>41247</v>
      </c>
      <c r="E29">
        <f t="shared" si="0"/>
        <v>2012</v>
      </c>
      <c r="F29" t="s">
        <v>14</v>
      </c>
      <c r="G29" s="5">
        <v>0</v>
      </c>
      <c r="H29" s="5">
        <v>0</v>
      </c>
    </row>
    <row r="30" spans="1:9" x14ac:dyDescent="0.25">
      <c r="A30" t="s">
        <v>24</v>
      </c>
      <c r="B30" t="s">
        <v>30</v>
      </c>
      <c r="C30" s="7">
        <v>2013027050236</v>
      </c>
      <c r="D30" s="4">
        <v>41325</v>
      </c>
      <c r="E30">
        <f t="shared" si="0"/>
        <v>2013</v>
      </c>
      <c r="F30" t="s">
        <v>14</v>
      </c>
      <c r="G30" s="5">
        <v>0</v>
      </c>
      <c r="H30" s="5">
        <v>0</v>
      </c>
    </row>
    <row r="31" spans="1:9" x14ac:dyDescent="0.25">
      <c r="A31" t="s">
        <v>24</v>
      </c>
      <c r="B31" t="s">
        <v>30</v>
      </c>
      <c r="C31" s="7">
        <v>2013027050618</v>
      </c>
      <c r="D31" s="4">
        <v>41423</v>
      </c>
      <c r="E31">
        <f t="shared" si="0"/>
        <v>2013</v>
      </c>
      <c r="F31" t="s">
        <v>13</v>
      </c>
      <c r="G31" s="5">
        <v>0</v>
      </c>
      <c r="H31" s="5">
        <v>2120</v>
      </c>
      <c r="I31" t="s">
        <v>33</v>
      </c>
    </row>
    <row r="32" spans="1:9" x14ac:dyDescent="0.25">
      <c r="A32" t="s">
        <v>24</v>
      </c>
      <c r="B32" t="s">
        <v>30</v>
      </c>
      <c r="C32" s="7">
        <v>2013027050718</v>
      </c>
      <c r="D32" s="4">
        <v>41465</v>
      </c>
      <c r="E32">
        <f t="shared" si="0"/>
        <v>2013</v>
      </c>
      <c r="F32" t="s">
        <v>13</v>
      </c>
      <c r="G32" s="5">
        <v>0</v>
      </c>
      <c r="H32" s="5">
        <v>2250</v>
      </c>
      <c r="I32" t="s">
        <v>34</v>
      </c>
    </row>
    <row r="33" spans="1:9" x14ac:dyDescent="0.25">
      <c r="A33" t="s">
        <v>24</v>
      </c>
      <c r="B33" t="s">
        <v>30</v>
      </c>
      <c r="C33" s="7">
        <v>2013027050757</v>
      </c>
      <c r="D33" s="4">
        <v>41468</v>
      </c>
      <c r="E33">
        <f t="shared" si="0"/>
        <v>2013</v>
      </c>
      <c r="F33" t="s">
        <v>14</v>
      </c>
      <c r="G33" s="5">
        <v>0</v>
      </c>
      <c r="H33" s="5">
        <v>0</v>
      </c>
    </row>
    <row r="34" spans="1:9" x14ac:dyDescent="0.25">
      <c r="A34" t="s">
        <v>24</v>
      </c>
      <c r="B34" t="s">
        <v>30</v>
      </c>
      <c r="C34" s="7">
        <v>2013027050780</v>
      </c>
      <c r="D34" s="4">
        <v>41484</v>
      </c>
      <c r="E34">
        <f t="shared" si="0"/>
        <v>2013</v>
      </c>
      <c r="F34" t="s">
        <v>13</v>
      </c>
      <c r="G34" s="5">
        <v>0</v>
      </c>
      <c r="H34" s="5">
        <v>45000</v>
      </c>
      <c r="I34" t="s">
        <v>35</v>
      </c>
    </row>
    <row r="35" spans="1:9" x14ac:dyDescent="0.25">
      <c r="A35" t="s">
        <v>24</v>
      </c>
      <c r="B35" t="s">
        <v>30</v>
      </c>
      <c r="C35" s="7">
        <v>2014027050240</v>
      </c>
      <c r="D35" s="4">
        <v>40915</v>
      </c>
      <c r="E35">
        <f t="shared" si="0"/>
        <v>2012</v>
      </c>
      <c r="F35" t="s">
        <v>14</v>
      </c>
      <c r="G35" s="5">
        <v>0</v>
      </c>
      <c r="H35" s="5">
        <v>0</v>
      </c>
    </row>
    <row r="36" spans="1:9" x14ac:dyDescent="0.25">
      <c r="A36" t="s">
        <v>24</v>
      </c>
      <c r="B36" t="s">
        <v>30</v>
      </c>
      <c r="C36" s="7">
        <v>2014027050250</v>
      </c>
      <c r="D36" s="4">
        <v>41696</v>
      </c>
      <c r="E36">
        <f t="shared" si="0"/>
        <v>2014</v>
      </c>
      <c r="F36" t="s">
        <v>14</v>
      </c>
      <c r="G36" s="5">
        <v>0</v>
      </c>
      <c r="H36" s="5">
        <v>0</v>
      </c>
    </row>
    <row r="37" spans="1:9" x14ac:dyDescent="0.25">
      <c r="A37" t="s">
        <v>24</v>
      </c>
      <c r="B37" t="s">
        <v>30</v>
      </c>
      <c r="C37" s="7">
        <v>2014027050329</v>
      </c>
      <c r="D37" s="4">
        <v>41671</v>
      </c>
      <c r="E37">
        <f t="shared" si="0"/>
        <v>2014</v>
      </c>
      <c r="F37" t="s">
        <v>13</v>
      </c>
      <c r="G37" s="5">
        <v>0</v>
      </c>
      <c r="H37" s="5">
        <v>2150</v>
      </c>
    </row>
    <row r="38" spans="1:9" x14ac:dyDescent="0.25">
      <c r="A38" t="s">
        <v>24</v>
      </c>
      <c r="B38" t="s">
        <v>30</v>
      </c>
      <c r="C38" s="7">
        <v>2014027050330</v>
      </c>
      <c r="D38" s="4">
        <v>41724</v>
      </c>
      <c r="E38">
        <f t="shared" si="0"/>
        <v>2014</v>
      </c>
      <c r="F38" t="s">
        <v>13</v>
      </c>
      <c r="G38" s="5">
        <v>0</v>
      </c>
      <c r="H38" s="5">
        <v>3600</v>
      </c>
      <c r="I38" t="s">
        <v>36</v>
      </c>
    </row>
    <row r="39" spans="1:9" x14ac:dyDescent="0.25">
      <c r="A39" t="s">
        <v>24</v>
      </c>
      <c r="B39" t="s">
        <v>30</v>
      </c>
      <c r="C39" s="7">
        <v>2014027050462</v>
      </c>
      <c r="D39" s="4">
        <v>41758</v>
      </c>
      <c r="E39">
        <f t="shared" si="0"/>
        <v>2014</v>
      </c>
      <c r="F39" t="s">
        <v>13</v>
      </c>
      <c r="G39" s="5">
        <v>0</v>
      </c>
      <c r="H39" s="5">
        <v>8000</v>
      </c>
      <c r="I39" t="s">
        <v>37</v>
      </c>
    </row>
    <row r="40" spans="1:9" x14ac:dyDescent="0.25">
      <c r="A40" t="s">
        <v>24</v>
      </c>
      <c r="B40" t="s">
        <v>30</v>
      </c>
      <c r="C40" s="7">
        <v>2014027050733</v>
      </c>
      <c r="D40" s="4">
        <v>41849</v>
      </c>
      <c r="E40">
        <f t="shared" si="0"/>
        <v>2014</v>
      </c>
      <c r="F40" t="s">
        <v>13</v>
      </c>
      <c r="G40" s="5">
        <v>0</v>
      </c>
      <c r="H40" s="5">
        <v>11000</v>
      </c>
      <c r="I40" t="s">
        <v>38</v>
      </c>
    </row>
    <row r="41" spans="1:9" x14ac:dyDescent="0.25">
      <c r="A41" t="s">
        <v>24</v>
      </c>
      <c r="B41" t="s">
        <v>69</v>
      </c>
      <c r="C41" s="7">
        <v>2015027050638</v>
      </c>
      <c r="D41" s="4">
        <v>42254</v>
      </c>
      <c r="E41">
        <f t="shared" si="0"/>
        <v>2015</v>
      </c>
      <c r="F41" t="s">
        <v>14</v>
      </c>
      <c r="G41" s="5">
        <v>0</v>
      </c>
      <c r="H41" s="5">
        <v>0</v>
      </c>
    </row>
    <row r="42" spans="1:9" x14ac:dyDescent="0.25">
      <c r="A42" t="s">
        <v>24</v>
      </c>
      <c r="B42" t="s">
        <v>69</v>
      </c>
      <c r="D42" s="4">
        <v>42553</v>
      </c>
      <c r="E42">
        <f t="shared" si="0"/>
        <v>2016</v>
      </c>
      <c r="F42" t="s">
        <v>14</v>
      </c>
      <c r="G42" s="5">
        <v>0</v>
      </c>
      <c r="H42" s="5">
        <v>0</v>
      </c>
    </row>
  </sheetData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4" sqref="A24"/>
    </sheetView>
  </sheetViews>
  <sheetFormatPr defaultRowHeight="15" x14ac:dyDescent="0.25"/>
  <cols>
    <col min="1" max="1" width="64.42578125" bestFit="1" customWidth="1"/>
    <col min="2" max="2" width="15.5703125" bestFit="1" customWidth="1"/>
    <col min="3" max="3" width="11.42578125" bestFit="1" customWidth="1"/>
    <col min="4" max="4" width="12.85546875" bestFit="1" customWidth="1"/>
    <col min="5" max="5" width="6.28515625" bestFit="1" customWidth="1"/>
    <col min="6" max="6" width="7.5703125" bestFit="1" customWidth="1"/>
    <col min="7" max="7" width="12.140625" bestFit="1" customWidth="1"/>
    <col min="8" max="8" width="11" bestFit="1" customWidth="1"/>
  </cols>
  <sheetData>
    <row r="1" spans="1:8" x14ac:dyDescent="0.25">
      <c r="A1" s="8" t="s">
        <v>0</v>
      </c>
      <c r="B1" s="8"/>
      <c r="C1" s="8"/>
      <c r="D1" s="8"/>
    </row>
    <row r="2" spans="1:8" x14ac:dyDescent="0.25">
      <c r="A2" s="8"/>
      <c r="B2" s="8"/>
      <c r="C2" s="8"/>
      <c r="D2" s="8"/>
    </row>
    <row r="3" spans="1:8" x14ac:dyDescent="0.25">
      <c r="A3" s="8" t="s">
        <v>67</v>
      </c>
      <c r="B3" s="8"/>
      <c r="C3" s="8"/>
      <c r="D3" s="8"/>
    </row>
    <row r="4" spans="1:8" x14ac:dyDescent="0.25">
      <c r="A4" s="8"/>
      <c r="B4" s="8"/>
      <c r="C4" s="8"/>
      <c r="D4" s="8"/>
    </row>
    <row r="5" spans="1:8" x14ac:dyDescent="0.25">
      <c r="A5" s="8" t="s">
        <v>66</v>
      </c>
      <c r="B5" s="8"/>
      <c r="C5" s="8"/>
      <c r="D5" s="8"/>
    </row>
    <row r="7" spans="1:8" ht="15.75" thickBot="1" x14ac:dyDescent="0.3"/>
    <row r="8" spans="1:8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3" t="s">
        <v>9</v>
      </c>
    </row>
    <row r="9" spans="1:8" x14ac:dyDescent="0.25">
      <c r="A9" s="16" t="s">
        <v>65</v>
      </c>
      <c r="B9" s="16">
        <v>764232306</v>
      </c>
      <c r="C9" s="16">
        <v>105004</v>
      </c>
      <c r="D9" s="23">
        <v>41205</v>
      </c>
      <c r="E9" s="16">
        <v>2012</v>
      </c>
      <c r="F9" s="16" t="s">
        <v>13</v>
      </c>
      <c r="G9" s="24">
        <v>0</v>
      </c>
      <c r="H9" s="24">
        <v>3946.9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2" workbookViewId="0">
      <selection activeCell="E29" sqref="E29"/>
    </sheetView>
  </sheetViews>
  <sheetFormatPr defaultRowHeight="15" x14ac:dyDescent="0.25"/>
  <cols>
    <col min="1" max="1" width="40.7109375" customWidth="1"/>
    <col min="2" max="2" width="19" bestFit="1" customWidth="1"/>
    <col min="3" max="3" width="10.85546875" bestFit="1" customWidth="1"/>
    <col min="4" max="4" width="15.85546875" bestFit="1" customWidth="1"/>
    <col min="5" max="5" width="15.85546875" customWidth="1"/>
    <col min="7" max="7" width="9.42578125" bestFit="1" customWidth="1"/>
    <col min="8" max="8" width="11" bestFit="1" customWidth="1"/>
    <col min="9" max="9" width="19.85546875" bestFit="1" customWidth="1"/>
  </cols>
  <sheetData>
    <row r="1" spans="1:9" x14ac:dyDescent="0.25">
      <c r="A1" s="8" t="s">
        <v>0</v>
      </c>
      <c r="B1" s="8"/>
    </row>
    <row r="2" spans="1:9" x14ac:dyDescent="0.25">
      <c r="A2" s="8"/>
      <c r="B2" s="8"/>
    </row>
    <row r="3" spans="1:9" x14ac:dyDescent="0.25">
      <c r="A3" s="8" t="s">
        <v>77</v>
      </c>
      <c r="B3" s="8"/>
    </row>
    <row r="4" spans="1:9" x14ac:dyDescent="0.25">
      <c r="A4" s="8"/>
      <c r="B4" s="8"/>
    </row>
    <row r="5" spans="1:9" x14ac:dyDescent="0.25">
      <c r="A5" s="8" t="s">
        <v>94</v>
      </c>
      <c r="B5" s="8"/>
    </row>
    <row r="7" spans="1:9" ht="15.75" thickBot="1" x14ac:dyDescent="0.3"/>
    <row r="8" spans="1:9" ht="15.75" thickBot="1" x14ac:dyDescent="0.3">
      <c r="A8" s="1" t="s">
        <v>2</v>
      </c>
      <c r="B8" s="31" t="s">
        <v>3</v>
      </c>
      <c r="C8" s="31" t="s">
        <v>4</v>
      </c>
      <c r="D8" s="31" t="s">
        <v>5</v>
      </c>
      <c r="E8" s="31" t="s">
        <v>6</v>
      </c>
      <c r="F8" s="31" t="s">
        <v>7</v>
      </c>
      <c r="G8" s="31" t="s">
        <v>8</v>
      </c>
      <c r="H8" s="31" t="s">
        <v>9</v>
      </c>
      <c r="I8" s="33" t="s">
        <v>89</v>
      </c>
    </row>
    <row r="9" spans="1:9" x14ac:dyDescent="0.25">
      <c r="A9" t="s">
        <v>78</v>
      </c>
      <c r="B9" s="34" t="s">
        <v>79</v>
      </c>
      <c r="C9">
        <v>6848</v>
      </c>
      <c r="D9" s="4">
        <v>42063</v>
      </c>
      <c r="E9" s="7">
        <f>YEAR(D9)</f>
        <v>2015</v>
      </c>
      <c r="F9" s="10" t="s">
        <v>13</v>
      </c>
      <c r="G9" s="5">
        <v>0</v>
      </c>
      <c r="H9" s="5">
        <v>0</v>
      </c>
      <c r="I9" t="s">
        <v>84</v>
      </c>
    </row>
    <row r="10" spans="1:9" x14ac:dyDescent="0.25">
      <c r="A10" t="s">
        <v>78</v>
      </c>
      <c r="B10" s="34" t="s">
        <v>79</v>
      </c>
      <c r="C10">
        <v>24773</v>
      </c>
      <c r="D10" s="4">
        <v>42356</v>
      </c>
      <c r="E10" s="7">
        <f t="shared" ref="E10:E51" si="0">YEAR(D10)</f>
        <v>2015</v>
      </c>
      <c r="F10" s="10" t="s">
        <v>13</v>
      </c>
      <c r="G10" s="5">
        <v>0</v>
      </c>
      <c r="H10" s="5">
        <v>0</v>
      </c>
      <c r="I10" t="s">
        <v>84</v>
      </c>
    </row>
    <row r="11" spans="1:9" x14ac:dyDescent="0.25">
      <c r="A11" t="s">
        <v>78</v>
      </c>
      <c r="B11" s="34" t="s">
        <v>79</v>
      </c>
      <c r="C11">
        <v>15858</v>
      </c>
      <c r="D11" s="4">
        <v>42244</v>
      </c>
      <c r="E11" s="7">
        <f t="shared" si="0"/>
        <v>2015</v>
      </c>
      <c r="F11" s="10" t="s">
        <v>13</v>
      </c>
      <c r="G11" s="5">
        <v>0</v>
      </c>
      <c r="H11" s="5">
        <v>0</v>
      </c>
      <c r="I11" t="s">
        <v>84</v>
      </c>
    </row>
    <row r="12" spans="1:9" x14ac:dyDescent="0.25">
      <c r="A12" t="s">
        <v>78</v>
      </c>
      <c r="B12" s="34" t="s">
        <v>79</v>
      </c>
      <c r="C12">
        <v>18348</v>
      </c>
      <c r="D12" s="4">
        <v>42270</v>
      </c>
      <c r="E12" s="7">
        <f t="shared" si="0"/>
        <v>2015</v>
      </c>
      <c r="F12" s="10" t="s">
        <v>14</v>
      </c>
      <c r="G12" s="5">
        <v>0</v>
      </c>
      <c r="H12" s="5">
        <v>0</v>
      </c>
      <c r="I12" t="s">
        <v>85</v>
      </c>
    </row>
    <row r="13" spans="1:9" x14ac:dyDescent="0.25">
      <c r="A13" t="s">
        <v>78</v>
      </c>
      <c r="B13" s="34" t="s">
        <v>79</v>
      </c>
      <c r="C13">
        <v>8239</v>
      </c>
      <c r="D13" s="4">
        <v>42090</v>
      </c>
      <c r="E13" s="7">
        <f t="shared" si="0"/>
        <v>2015</v>
      </c>
      <c r="F13" s="10" t="s">
        <v>13</v>
      </c>
      <c r="G13" s="5">
        <v>0</v>
      </c>
      <c r="H13" s="5">
        <v>0</v>
      </c>
      <c r="I13" t="s">
        <v>84</v>
      </c>
    </row>
    <row r="14" spans="1:9" x14ac:dyDescent="0.25">
      <c r="A14" t="s">
        <v>78</v>
      </c>
      <c r="B14" s="34" t="s">
        <v>80</v>
      </c>
      <c r="C14">
        <v>928</v>
      </c>
      <c r="D14" s="4">
        <v>42765</v>
      </c>
      <c r="E14" s="7">
        <f t="shared" si="0"/>
        <v>2017</v>
      </c>
      <c r="F14" s="10" t="s">
        <v>13</v>
      </c>
      <c r="G14" s="5">
        <v>0</v>
      </c>
      <c r="H14" s="5">
        <v>1820</v>
      </c>
      <c r="I14" t="s">
        <v>84</v>
      </c>
    </row>
    <row r="15" spans="1:9" x14ac:dyDescent="0.25">
      <c r="A15" t="s">
        <v>78</v>
      </c>
      <c r="B15" s="34" t="s">
        <v>81</v>
      </c>
      <c r="C15">
        <v>20137</v>
      </c>
      <c r="D15" s="4">
        <v>42681</v>
      </c>
      <c r="E15" s="7">
        <f t="shared" si="0"/>
        <v>2016</v>
      </c>
      <c r="F15" s="10" t="s">
        <v>13</v>
      </c>
      <c r="G15" s="5">
        <v>0</v>
      </c>
      <c r="H15" s="5">
        <v>0</v>
      </c>
      <c r="I15" t="s">
        <v>86</v>
      </c>
    </row>
    <row r="16" spans="1:9" x14ac:dyDescent="0.25">
      <c r="A16" t="s">
        <v>78</v>
      </c>
      <c r="B16" s="34" t="s">
        <v>81</v>
      </c>
      <c r="C16">
        <v>196</v>
      </c>
      <c r="D16" s="4">
        <v>42731</v>
      </c>
      <c r="E16" s="7">
        <f t="shared" si="0"/>
        <v>2016</v>
      </c>
      <c r="F16" s="10" t="s">
        <v>13</v>
      </c>
      <c r="G16" s="5">
        <v>0</v>
      </c>
      <c r="H16" s="5">
        <v>316.95999999999998</v>
      </c>
      <c r="I16" t="s">
        <v>87</v>
      </c>
    </row>
    <row r="17" spans="1:9" x14ac:dyDescent="0.25">
      <c r="A17" t="s">
        <v>78</v>
      </c>
      <c r="B17" s="34" t="s">
        <v>81</v>
      </c>
      <c r="C17">
        <v>810</v>
      </c>
      <c r="D17" s="4">
        <v>42381</v>
      </c>
      <c r="E17" s="7">
        <f t="shared" si="0"/>
        <v>2016</v>
      </c>
      <c r="F17" s="10" t="s">
        <v>13</v>
      </c>
      <c r="G17" s="5">
        <v>0</v>
      </c>
      <c r="H17" s="5">
        <v>8200</v>
      </c>
      <c r="I17" t="s">
        <v>85</v>
      </c>
    </row>
    <row r="18" spans="1:9" x14ac:dyDescent="0.25">
      <c r="A18" t="s">
        <v>78</v>
      </c>
      <c r="B18" s="34" t="s">
        <v>81</v>
      </c>
      <c r="C18">
        <v>811</v>
      </c>
      <c r="D18" s="4">
        <v>42381</v>
      </c>
      <c r="E18" s="7">
        <f t="shared" si="0"/>
        <v>2016</v>
      </c>
      <c r="F18" s="10" t="s">
        <v>13</v>
      </c>
      <c r="G18" s="5">
        <v>0</v>
      </c>
      <c r="H18" s="5">
        <v>7200</v>
      </c>
      <c r="I18" t="s">
        <v>85</v>
      </c>
    </row>
    <row r="19" spans="1:9" x14ac:dyDescent="0.25">
      <c r="A19" t="s">
        <v>78</v>
      </c>
      <c r="B19" s="34" t="s">
        <v>81</v>
      </c>
      <c r="C19">
        <v>16606</v>
      </c>
      <c r="D19" s="4">
        <v>42586</v>
      </c>
      <c r="E19" s="7">
        <f t="shared" si="0"/>
        <v>2016</v>
      </c>
      <c r="F19" s="10" t="s">
        <v>13</v>
      </c>
      <c r="G19" s="5">
        <v>0</v>
      </c>
      <c r="H19" s="5">
        <v>256</v>
      </c>
      <c r="I19" t="s">
        <v>87</v>
      </c>
    </row>
    <row r="20" spans="1:9" x14ac:dyDescent="0.25">
      <c r="A20" t="s">
        <v>78</v>
      </c>
      <c r="B20" s="34" t="s">
        <v>81</v>
      </c>
      <c r="C20">
        <v>6074</v>
      </c>
      <c r="D20" s="4">
        <v>42430</v>
      </c>
      <c r="E20" s="7">
        <f t="shared" si="0"/>
        <v>2016</v>
      </c>
      <c r="F20" s="10" t="s">
        <v>13</v>
      </c>
      <c r="G20" s="5">
        <v>0</v>
      </c>
      <c r="H20" s="5">
        <v>1820</v>
      </c>
      <c r="I20" t="s">
        <v>84</v>
      </c>
    </row>
    <row r="21" spans="1:9" x14ac:dyDescent="0.25">
      <c r="A21" t="s">
        <v>78</v>
      </c>
      <c r="B21" s="34" t="s">
        <v>79</v>
      </c>
      <c r="C21">
        <v>18673</v>
      </c>
      <c r="D21" s="4">
        <v>42279</v>
      </c>
      <c r="E21" s="7">
        <f t="shared" si="0"/>
        <v>2015</v>
      </c>
      <c r="F21" s="10" t="s">
        <v>14</v>
      </c>
      <c r="G21" s="5">
        <v>0</v>
      </c>
      <c r="H21" s="5">
        <v>0</v>
      </c>
      <c r="I21" t="s">
        <v>87</v>
      </c>
    </row>
    <row r="22" spans="1:9" x14ac:dyDescent="0.25">
      <c r="A22" t="s">
        <v>78</v>
      </c>
      <c r="B22" s="34" t="s">
        <v>82</v>
      </c>
      <c r="C22">
        <v>2228</v>
      </c>
      <c r="D22" s="4">
        <v>41667</v>
      </c>
      <c r="E22" s="7">
        <f t="shared" si="0"/>
        <v>2014</v>
      </c>
      <c r="F22" s="10" t="s">
        <v>13</v>
      </c>
      <c r="G22" s="5">
        <v>0</v>
      </c>
      <c r="H22" s="5">
        <v>1850</v>
      </c>
      <c r="I22" t="s">
        <v>84</v>
      </c>
    </row>
    <row r="23" spans="1:9" x14ac:dyDescent="0.25">
      <c r="A23" t="s">
        <v>78</v>
      </c>
      <c r="B23" s="34" t="s">
        <v>79</v>
      </c>
      <c r="C23">
        <v>11147</v>
      </c>
      <c r="D23" s="4">
        <v>42104</v>
      </c>
      <c r="E23" s="7">
        <f t="shared" si="0"/>
        <v>2015</v>
      </c>
      <c r="F23" s="10" t="s">
        <v>13</v>
      </c>
      <c r="G23" s="5">
        <v>0</v>
      </c>
      <c r="H23" s="5">
        <v>0</v>
      </c>
      <c r="I23" t="s">
        <v>84</v>
      </c>
    </row>
    <row r="24" spans="1:9" x14ac:dyDescent="0.25">
      <c r="A24" t="s">
        <v>78</v>
      </c>
      <c r="B24" s="34" t="s">
        <v>83</v>
      </c>
      <c r="C24">
        <v>13832</v>
      </c>
      <c r="D24" s="4">
        <v>41801</v>
      </c>
      <c r="E24" s="7">
        <f t="shared" si="0"/>
        <v>2014</v>
      </c>
      <c r="F24" s="10" t="s">
        <v>13</v>
      </c>
      <c r="G24" s="5">
        <v>0</v>
      </c>
      <c r="H24" s="5">
        <v>386</v>
      </c>
      <c r="I24" t="s">
        <v>88</v>
      </c>
    </row>
    <row r="25" spans="1:9" x14ac:dyDescent="0.25">
      <c r="A25" t="s">
        <v>78</v>
      </c>
      <c r="B25" s="34" t="s">
        <v>83</v>
      </c>
      <c r="C25">
        <v>22212</v>
      </c>
      <c r="D25" s="4">
        <v>41926</v>
      </c>
      <c r="E25" s="7">
        <f t="shared" si="0"/>
        <v>2014</v>
      </c>
      <c r="F25" s="10" t="s">
        <v>13</v>
      </c>
      <c r="G25" s="5">
        <v>0</v>
      </c>
      <c r="H25" s="5">
        <v>477</v>
      </c>
      <c r="I25" t="s">
        <v>86</v>
      </c>
    </row>
    <row r="26" spans="1:9" x14ac:dyDescent="0.25">
      <c r="A26" t="s">
        <v>78</v>
      </c>
      <c r="B26" s="34" t="s">
        <v>80</v>
      </c>
      <c r="C26">
        <v>57558</v>
      </c>
      <c r="D26" s="4">
        <v>42920</v>
      </c>
      <c r="E26" s="7">
        <f t="shared" si="0"/>
        <v>2017</v>
      </c>
      <c r="F26" s="10" t="s">
        <v>19</v>
      </c>
      <c r="G26" s="5">
        <v>800</v>
      </c>
      <c r="H26" s="5">
        <v>0</v>
      </c>
      <c r="I26" t="s">
        <v>87</v>
      </c>
    </row>
    <row r="27" spans="1:9" x14ac:dyDescent="0.25">
      <c r="A27" t="s">
        <v>78</v>
      </c>
      <c r="B27" s="34" t="s">
        <v>81</v>
      </c>
      <c r="C27">
        <v>17061</v>
      </c>
      <c r="D27" s="4">
        <v>42594</v>
      </c>
      <c r="E27" s="7">
        <f t="shared" si="0"/>
        <v>2016</v>
      </c>
      <c r="F27" s="10" t="s">
        <v>13</v>
      </c>
      <c r="G27" s="5">
        <v>0</v>
      </c>
      <c r="H27" s="5">
        <v>0</v>
      </c>
      <c r="I27" t="s">
        <v>84</v>
      </c>
    </row>
    <row r="28" spans="1:9" x14ac:dyDescent="0.25">
      <c r="A28" t="s">
        <v>78</v>
      </c>
      <c r="B28" s="34" t="s">
        <v>81</v>
      </c>
      <c r="C28">
        <v>20143</v>
      </c>
      <c r="D28" s="4">
        <v>42681</v>
      </c>
      <c r="E28" s="7">
        <f t="shared" si="0"/>
        <v>2016</v>
      </c>
      <c r="F28" s="10" t="s">
        <v>13</v>
      </c>
      <c r="G28" s="5">
        <v>0</v>
      </c>
      <c r="H28" s="5">
        <v>4134</v>
      </c>
      <c r="I28" t="s">
        <v>87</v>
      </c>
    </row>
    <row r="29" spans="1:9" x14ac:dyDescent="0.25">
      <c r="A29" t="s">
        <v>78</v>
      </c>
      <c r="B29" s="34" t="s">
        <v>82</v>
      </c>
      <c r="C29">
        <v>1843</v>
      </c>
      <c r="D29" s="4">
        <v>41661</v>
      </c>
      <c r="E29" s="7">
        <f t="shared" si="0"/>
        <v>2014</v>
      </c>
      <c r="F29" s="10" t="s">
        <v>13</v>
      </c>
      <c r="G29" s="5">
        <v>0</v>
      </c>
      <c r="H29" s="5">
        <v>186</v>
      </c>
      <c r="I29" t="s">
        <v>84</v>
      </c>
    </row>
    <row r="30" spans="1:9" x14ac:dyDescent="0.25">
      <c r="A30" t="s">
        <v>78</v>
      </c>
      <c r="B30" s="34" t="s">
        <v>83</v>
      </c>
      <c r="C30">
        <v>14414</v>
      </c>
      <c r="D30" s="4">
        <v>41810</v>
      </c>
      <c r="E30" s="7">
        <f t="shared" si="0"/>
        <v>2014</v>
      </c>
      <c r="F30" s="10" t="s">
        <v>13</v>
      </c>
      <c r="G30" s="5">
        <v>0</v>
      </c>
      <c r="H30" s="5">
        <v>386</v>
      </c>
      <c r="I30" t="s">
        <v>84</v>
      </c>
    </row>
    <row r="31" spans="1:9" x14ac:dyDescent="0.25">
      <c r="A31" t="s">
        <v>78</v>
      </c>
      <c r="B31" s="34" t="s">
        <v>79</v>
      </c>
      <c r="C31">
        <v>2328</v>
      </c>
      <c r="D31" s="4">
        <v>42034</v>
      </c>
      <c r="E31" s="7">
        <f t="shared" si="0"/>
        <v>2015</v>
      </c>
      <c r="F31" s="10" t="s">
        <v>13</v>
      </c>
      <c r="G31" s="5">
        <v>0</v>
      </c>
      <c r="H31" s="5">
        <v>400</v>
      </c>
      <c r="I31" t="s">
        <v>84</v>
      </c>
    </row>
    <row r="32" spans="1:9" x14ac:dyDescent="0.25">
      <c r="A32" t="s">
        <v>78</v>
      </c>
      <c r="B32" s="34" t="s">
        <v>81</v>
      </c>
      <c r="C32">
        <v>485</v>
      </c>
      <c r="D32" s="4">
        <v>42377</v>
      </c>
      <c r="E32" s="7">
        <f t="shared" si="0"/>
        <v>2016</v>
      </c>
      <c r="F32" s="10" t="s">
        <v>14</v>
      </c>
      <c r="G32" s="5">
        <v>0</v>
      </c>
      <c r="H32" s="5">
        <v>0</v>
      </c>
      <c r="I32" t="s">
        <v>88</v>
      </c>
    </row>
    <row r="33" spans="1:9" x14ac:dyDescent="0.25">
      <c r="A33" t="s">
        <v>78</v>
      </c>
      <c r="B33" s="34" t="s">
        <v>81</v>
      </c>
      <c r="C33">
        <v>16603</v>
      </c>
      <c r="D33" s="4">
        <v>42586</v>
      </c>
      <c r="E33" s="7">
        <f t="shared" si="0"/>
        <v>2016</v>
      </c>
      <c r="F33" s="10" t="s">
        <v>13</v>
      </c>
      <c r="G33" s="5">
        <v>0</v>
      </c>
      <c r="H33" s="5">
        <v>1820</v>
      </c>
      <c r="I33" t="s">
        <v>84</v>
      </c>
    </row>
    <row r="34" spans="1:9" x14ac:dyDescent="0.25">
      <c r="A34" t="s">
        <v>78</v>
      </c>
      <c r="B34" s="34" t="s">
        <v>81</v>
      </c>
      <c r="C34">
        <v>14769</v>
      </c>
      <c r="D34" s="4">
        <v>42480</v>
      </c>
      <c r="E34" s="7">
        <f t="shared" si="0"/>
        <v>2016</v>
      </c>
      <c r="F34" s="10" t="s">
        <v>13</v>
      </c>
      <c r="G34" s="5">
        <v>0</v>
      </c>
      <c r="H34" s="5">
        <v>1850</v>
      </c>
      <c r="I34" t="s">
        <v>84</v>
      </c>
    </row>
    <row r="35" spans="1:9" x14ac:dyDescent="0.25">
      <c r="A35" t="s">
        <v>78</v>
      </c>
      <c r="B35" s="34" t="s">
        <v>81</v>
      </c>
      <c r="C35">
        <v>9910</v>
      </c>
      <c r="D35" s="4">
        <v>42480</v>
      </c>
      <c r="E35" s="7">
        <f t="shared" si="0"/>
        <v>2016</v>
      </c>
      <c r="F35" s="10" t="s">
        <v>13</v>
      </c>
      <c r="G35" s="5">
        <v>0</v>
      </c>
      <c r="H35" s="5">
        <v>1820</v>
      </c>
      <c r="I35" t="s">
        <v>84</v>
      </c>
    </row>
    <row r="36" spans="1:9" x14ac:dyDescent="0.25">
      <c r="A36" t="s">
        <v>78</v>
      </c>
      <c r="B36" s="34">
        <v>31847</v>
      </c>
      <c r="C36">
        <v>60373</v>
      </c>
      <c r="D36" s="4">
        <v>41057</v>
      </c>
      <c r="E36" s="7">
        <f t="shared" si="0"/>
        <v>2012</v>
      </c>
      <c r="G36" s="5">
        <v>0</v>
      </c>
      <c r="H36" s="5">
        <v>568.6</v>
      </c>
      <c r="I36" t="s">
        <v>90</v>
      </c>
    </row>
    <row r="37" spans="1:9" x14ac:dyDescent="0.25">
      <c r="A37" t="s">
        <v>78</v>
      </c>
      <c r="B37" s="34">
        <v>31847</v>
      </c>
      <c r="C37">
        <v>180</v>
      </c>
      <c r="D37" s="4">
        <v>41338</v>
      </c>
      <c r="E37" s="7">
        <f t="shared" si="0"/>
        <v>2013</v>
      </c>
      <c r="G37" s="5">
        <v>0</v>
      </c>
      <c r="H37" s="5">
        <v>52.57</v>
      </c>
      <c r="I37" t="s">
        <v>90</v>
      </c>
    </row>
    <row r="38" spans="1:9" x14ac:dyDescent="0.25">
      <c r="A38" t="s">
        <v>78</v>
      </c>
      <c r="B38" s="34">
        <v>31847</v>
      </c>
      <c r="C38">
        <v>36248</v>
      </c>
      <c r="D38" s="4">
        <v>41205</v>
      </c>
      <c r="E38" s="7">
        <f t="shared" si="0"/>
        <v>2012</v>
      </c>
      <c r="G38" s="5">
        <v>0</v>
      </c>
      <c r="H38" s="5">
        <v>0</v>
      </c>
      <c r="I38" t="s">
        <v>91</v>
      </c>
    </row>
    <row r="39" spans="1:9" x14ac:dyDescent="0.25">
      <c r="A39" t="s">
        <v>78</v>
      </c>
      <c r="B39" s="34">
        <v>31847</v>
      </c>
      <c r="C39">
        <v>31670</v>
      </c>
      <c r="D39" s="4">
        <v>41169</v>
      </c>
      <c r="E39" s="7">
        <f t="shared" si="0"/>
        <v>2012</v>
      </c>
      <c r="G39" s="5">
        <v>0</v>
      </c>
      <c r="H39" s="5">
        <v>1659</v>
      </c>
      <c r="I39" t="s">
        <v>91</v>
      </c>
    </row>
    <row r="40" spans="1:9" x14ac:dyDescent="0.25">
      <c r="A40" t="s">
        <v>78</v>
      </c>
      <c r="B40" s="34">
        <v>31847</v>
      </c>
      <c r="C40">
        <v>14762</v>
      </c>
      <c r="D40" s="4">
        <v>41020</v>
      </c>
      <c r="E40" s="7">
        <f t="shared" si="0"/>
        <v>2012</v>
      </c>
      <c r="G40" s="5">
        <v>0</v>
      </c>
      <c r="H40" s="5">
        <v>1659</v>
      </c>
      <c r="I40" t="s">
        <v>91</v>
      </c>
    </row>
    <row r="41" spans="1:9" x14ac:dyDescent="0.25">
      <c r="A41" t="s">
        <v>78</v>
      </c>
      <c r="B41" s="34">
        <v>31847</v>
      </c>
      <c r="C41">
        <v>165</v>
      </c>
      <c r="D41" s="4">
        <v>40925</v>
      </c>
      <c r="E41" s="7">
        <f t="shared" si="0"/>
        <v>2012</v>
      </c>
      <c r="G41" s="5">
        <v>0</v>
      </c>
      <c r="H41" s="5">
        <v>521</v>
      </c>
      <c r="I41" t="s">
        <v>92</v>
      </c>
    </row>
    <row r="42" spans="1:9" x14ac:dyDescent="0.25">
      <c r="A42" t="s">
        <v>78</v>
      </c>
      <c r="B42" s="34">
        <v>31847</v>
      </c>
      <c r="C42">
        <v>56966</v>
      </c>
      <c r="D42" s="4">
        <v>41057</v>
      </c>
      <c r="E42" s="7">
        <f t="shared" si="0"/>
        <v>2012</v>
      </c>
      <c r="G42" s="5">
        <v>0</v>
      </c>
      <c r="H42" s="5">
        <v>533</v>
      </c>
      <c r="I42" t="s">
        <v>92</v>
      </c>
    </row>
    <row r="43" spans="1:9" x14ac:dyDescent="0.25">
      <c r="A43" t="s">
        <v>78</v>
      </c>
      <c r="B43" s="34">
        <v>31847</v>
      </c>
      <c r="C43">
        <v>14726</v>
      </c>
      <c r="D43" s="4">
        <v>41115</v>
      </c>
      <c r="E43" s="7">
        <f t="shared" si="0"/>
        <v>2012</v>
      </c>
      <c r="G43" s="5">
        <v>0</v>
      </c>
      <c r="H43" s="5">
        <v>93</v>
      </c>
      <c r="I43" t="s">
        <v>92</v>
      </c>
    </row>
    <row r="44" spans="1:9" x14ac:dyDescent="0.25">
      <c r="A44" t="s">
        <v>78</v>
      </c>
      <c r="B44" s="34">
        <v>31847</v>
      </c>
      <c r="C44">
        <v>83036</v>
      </c>
      <c r="D44" s="4">
        <v>41169</v>
      </c>
      <c r="E44" s="7">
        <f t="shared" si="0"/>
        <v>2012</v>
      </c>
      <c r="G44" s="5">
        <v>0</v>
      </c>
      <c r="H44" s="5">
        <v>55</v>
      </c>
      <c r="I44" t="s">
        <v>93</v>
      </c>
    </row>
    <row r="45" spans="1:9" x14ac:dyDescent="0.25">
      <c r="A45" t="s">
        <v>78</v>
      </c>
      <c r="B45" s="34">
        <v>36771</v>
      </c>
      <c r="C45">
        <v>79623</v>
      </c>
      <c r="D45" s="4">
        <v>41317</v>
      </c>
      <c r="E45" s="7">
        <f t="shared" si="0"/>
        <v>2013</v>
      </c>
      <c r="G45" s="5">
        <v>0</v>
      </c>
      <c r="H45" s="5">
        <v>422</v>
      </c>
      <c r="I45" t="s">
        <v>90</v>
      </c>
    </row>
    <row r="46" spans="1:9" x14ac:dyDescent="0.25">
      <c r="A46" t="s">
        <v>78</v>
      </c>
      <c r="B46" s="34">
        <v>36771</v>
      </c>
      <c r="C46">
        <v>54888</v>
      </c>
      <c r="D46" s="4">
        <v>41442</v>
      </c>
      <c r="E46" s="7">
        <f t="shared" si="0"/>
        <v>2013</v>
      </c>
      <c r="G46" s="5">
        <v>0</v>
      </c>
      <c r="H46" s="5">
        <v>1683</v>
      </c>
      <c r="I46" t="s">
        <v>91</v>
      </c>
    </row>
    <row r="47" spans="1:9" x14ac:dyDescent="0.25">
      <c r="A47" t="s">
        <v>78</v>
      </c>
      <c r="B47" s="34">
        <v>36771</v>
      </c>
      <c r="C47">
        <v>34138</v>
      </c>
      <c r="D47" s="4">
        <v>41299</v>
      </c>
      <c r="E47" s="7">
        <f t="shared" si="0"/>
        <v>2013</v>
      </c>
      <c r="G47" s="5">
        <v>0</v>
      </c>
      <c r="H47" s="5">
        <v>1683</v>
      </c>
      <c r="I47" t="s">
        <v>91</v>
      </c>
    </row>
    <row r="48" spans="1:9" x14ac:dyDescent="0.25">
      <c r="A48" t="s">
        <v>78</v>
      </c>
      <c r="B48" s="34">
        <v>36771</v>
      </c>
      <c r="C48">
        <v>24627</v>
      </c>
      <c r="D48" s="4">
        <v>41484</v>
      </c>
      <c r="E48" s="7">
        <f t="shared" si="0"/>
        <v>2013</v>
      </c>
      <c r="G48" s="5">
        <v>0</v>
      </c>
      <c r="H48" s="5">
        <v>1683</v>
      </c>
      <c r="I48" t="s">
        <v>91</v>
      </c>
    </row>
    <row r="49" spans="1:9" x14ac:dyDescent="0.25">
      <c r="A49" t="s">
        <v>78</v>
      </c>
      <c r="B49" s="34">
        <v>36771</v>
      </c>
      <c r="C49">
        <v>46100</v>
      </c>
      <c r="D49" s="4">
        <v>41548</v>
      </c>
      <c r="E49" s="7">
        <f t="shared" si="0"/>
        <v>2013</v>
      </c>
      <c r="G49" s="5">
        <v>350</v>
      </c>
      <c r="H49" s="5">
        <v>0</v>
      </c>
      <c r="I49" t="s">
        <v>92</v>
      </c>
    </row>
    <row r="50" spans="1:9" x14ac:dyDescent="0.25">
      <c r="A50" t="s">
        <v>78</v>
      </c>
      <c r="B50" s="34">
        <v>36771</v>
      </c>
      <c r="C50">
        <v>23768</v>
      </c>
      <c r="D50" s="4">
        <v>41298</v>
      </c>
      <c r="E50" s="7">
        <f t="shared" si="0"/>
        <v>2013</v>
      </c>
      <c r="G50" s="5">
        <v>0</v>
      </c>
      <c r="H50" s="5">
        <v>475.17</v>
      </c>
      <c r="I50" t="s">
        <v>92</v>
      </c>
    </row>
    <row r="51" spans="1:9" x14ac:dyDescent="0.25">
      <c r="A51" t="s">
        <v>78</v>
      </c>
      <c r="B51" s="34">
        <v>63892</v>
      </c>
      <c r="C51">
        <v>63892</v>
      </c>
      <c r="D51" s="4">
        <v>41668</v>
      </c>
      <c r="E51" s="7">
        <f t="shared" si="0"/>
        <v>2014</v>
      </c>
      <c r="G51" s="5">
        <v>0</v>
      </c>
      <c r="H51" s="5">
        <v>1850</v>
      </c>
      <c r="I51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D9" sqref="D9"/>
    </sheetView>
  </sheetViews>
  <sheetFormatPr defaultRowHeight="15" x14ac:dyDescent="0.25"/>
  <cols>
    <col min="1" max="1" width="22.5703125" customWidth="1"/>
    <col min="2" max="2" width="15.7109375" bestFit="1" customWidth="1"/>
    <col min="3" max="3" width="11.5703125" bestFit="1" customWidth="1"/>
    <col min="4" max="4" width="12.85546875" bestFit="1" customWidth="1"/>
    <col min="5" max="5" width="9.28515625" bestFit="1" customWidth="1"/>
    <col min="7" max="7" width="12.140625" bestFit="1" customWidth="1"/>
    <col min="8" max="8" width="10.7109375" bestFit="1" customWidth="1"/>
    <col min="9" max="9" width="12.5703125" bestFit="1" customWidth="1"/>
  </cols>
  <sheetData>
    <row r="1" spans="1:9" x14ac:dyDescent="0.25">
      <c r="A1" s="8" t="s">
        <v>15</v>
      </c>
      <c r="B1" s="8"/>
    </row>
    <row r="2" spans="1:9" x14ac:dyDescent="0.25">
      <c r="A2" s="8"/>
      <c r="B2" s="8"/>
    </row>
    <row r="3" spans="1:9" x14ac:dyDescent="0.25">
      <c r="A3" s="8" t="s">
        <v>77</v>
      </c>
      <c r="B3" s="8"/>
    </row>
    <row r="4" spans="1:9" x14ac:dyDescent="0.25">
      <c r="A4" s="8"/>
      <c r="B4" s="8"/>
    </row>
    <row r="5" spans="1:9" x14ac:dyDescent="0.25">
      <c r="A5" s="8" t="s">
        <v>94</v>
      </c>
      <c r="B5" s="8"/>
    </row>
    <row r="7" spans="1:9" ht="15.75" thickBot="1" x14ac:dyDescent="0.3"/>
    <row r="8" spans="1:9" ht="15.75" thickBot="1" x14ac:dyDescent="0.3">
      <c r="A8" s="1" t="s">
        <v>2</v>
      </c>
      <c r="B8" s="31" t="s">
        <v>3</v>
      </c>
      <c r="C8" s="31" t="s">
        <v>4</v>
      </c>
      <c r="D8" s="31" t="s">
        <v>5</v>
      </c>
      <c r="E8" s="31" t="s">
        <v>6</v>
      </c>
      <c r="F8" s="31" t="s">
        <v>7</v>
      </c>
      <c r="G8" s="31" t="s">
        <v>8</v>
      </c>
      <c r="H8" s="31" t="s">
        <v>9</v>
      </c>
      <c r="I8" s="33" t="s">
        <v>89</v>
      </c>
    </row>
    <row r="9" spans="1:9" ht="22.5" x14ac:dyDescent="0.25">
      <c r="A9" t="s">
        <v>24</v>
      </c>
      <c r="B9" s="37">
        <v>36770</v>
      </c>
      <c r="C9" s="37">
        <v>560</v>
      </c>
      <c r="D9" s="55" t="s">
        <v>114</v>
      </c>
      <c r="E9" s="36">
        <f t="shared" ref="E9:E40" si="0">YEAR(D9)</f>
        <v>2013</v>
      </c>
      <c r="F9" s="57" t="s">
        <v>13</v>
      </c>
      <c r="G9" s="54">
        <v>0</v>
      </c>
      <c r="H9" s="56">
        <v>1683</v>
      </c>
      <c r="I9" s="58" t="s">
        <v>151</v>
      </c>
    </row>
    <row r="10" spans="1:9" ht="22.5" x14ac:dyDescent="0.25">
      <c r="A10" t="s">
        <v>24</v>
      </c>
      <c r="B10" s="37">
        <v>63893</v>
      </c>
      <c r="C10" s="37">
        <v>1698</v>
      </c>
      <c r="D10" s="55" t="s">
        <v>124</v>
      </c>
      <c r="E10" s="36">
        <f t="shared" si="0"/>
        <v>2014</v>
      </c>
      <c r="F10" s="57" t="s">
        <v>13</v>
      </c>
      <c r="G10" s="54">
        <v>0</v>
      </c>
      <c r="H10" s="56">
        <v>682.3</v>
      </c>
      <c r="I10" s="58" t="s">
        <v>151</v>
      </c>
    </row>
    <row r="11" spans="1:9" ht="22.5" x14ac:dyDescent="0.25">
      <c r="A11" t="s">
        <v>24</v>
      </c>
      <c r="B11" s="37">
        <v>63893</v>
      </c>
      <c r="C11" s="37">
        <v>3074</v>
      </c>
      <c r="D11" s="55" t="s">
        <v>129</v>
      </c>
      <c r="E11" s="36">
        <f t="shared" si="0"/>
        <v>2014</v>
      </c>
      <c r="F11" s="57" t="s">
        <v>13</v>
      </c>
      <c r="G11" s="54">
        <v>0</v>
      </c>
      <c r="H11" s="56">
        <v>-51.24</v>
      </c>
      <c r="I11" s="58" t="s">
        <v>151</v>
      </c>
    </row>
    <row r="12" spans="1:9" ht="22.5" x14ac:dyDescent="0.25">
      <c r="A12" t="s">
        <v>24</v>
      </c>
      <c r="B12" s="37">
        <v>63893</v>
      </c>
      <c r="C12" s="37">
        <v>3735</v>
      </c>
      <c r="D12" s="55" t="s">
        <v>127</v>
      </c>
      <c r="E12" s="36">
        <f t="shared" si="0"/>
        <v>2014</v>
      </c>
      <c r="F12" s="57" t="s">
        <v>13</v>
      </c>
      <c r="G12" s="54">
        <v>0</v>
      </c>
      <c r="H12" s="56">
        <v>221.45</v>
      </c>
      <c r="I12" s="58" t="s">
        <v>152</v>
      </c>
    </row>
    <row r="13" spans="1:9" ht="22.5" x14ac:dyDescent="0.25">
      <c r="A13" t="s">
        <v>24</v>
      </c>
      <c r="B13" s="37">
        <v>63893</v>
      </c>
      <c r="C13" s="37">
        <v>6200</v>
      </c>
      <c r="D13" s="55" t="s">
        <v>123</v>
      </c>
      <c r="E13" s="36">
        <f t="shared" si="0"/>
        <v>2014</v>
      </c>
      <c r="F13" s="57" t="s">
        <v>13</v>
      </c>
      <c r="G13" s="54">
        <v>0</v>
      </c>
      <c r="H13" s="56">
        <v>41.27</v>
      </c>
      <c r="I13" s="58" t="s">
        <v>151</v>
      </c>
    </row>
    <row r="14" spans="1:9" ht="22.5" x14ac:dyDescent="0.25">
      <c r="A14" t="s">
        <v>24</v>
      </c>
      <c r="B14" s="37">
        <v>36770</v>
      </c>
      <c r="C14" s="37">
        <v>6510</v>
      </c>
      <c r="D14" s="55" t="s">
        <v>115</v>
      </c>
      <c r="E14" s="36">
        <f t="shared" si="0"/>
        <v>2013</v>
      </c>
      <c r="F14" s="57" t="s">
        <v>13</v>
      </c>
      <c r="G14" s="54">
        <v>0</v>
      </c>
      <c r="H14" s="56">
        <v>2423.9299999999998</v>
      </c>
      <c r="I14" s="58" t="s">
        <v>151</v>
      </c>
    </row>
    <row r="15" spans="1:9" ht="22.5" x14ac:dyDescent="0.25">
      <c r="A15" t="s">
        <v>24</v>
      </c>
      <c r="B15" s="37">
        <v>68334</v>
      </c>
      <c r="C15" s="37">
        <v>8098</v>
      </c>
      <c r="D15" s="55" t="s">
        <v>133</v>
      </c>
      <c r="E15" s="36">
        <f t="shared" si="0"/>
        <v>2015</v>
      </c>
      <c r="F15" s="57" t="s">
        <v>13</v>
      </c>
      <c r="G15" s="54">
        <v>0</v>
      </c>
      <c r="H15" s="56">
        <v>1568</v>
      </c>
      <c r="I15" s="58" t="s">
        <v>151</v>
      </c>
    </row>
    <row r="16" spans="1:9" ht="23.25" x14ac:dyDescent="0.25">
      <c r="A16" t="s">
        <v>24</v>
      </c>
      <c r="B16" s="37">
        <v>63893</v>
      </c>
      <c r="C16" s="37">
        <v>9083</v>
      </c>
      <c r="D16" s="55" t="s">
        <v>128</v>
      </c>
      <c r="E16" s="36">
        <f t="shared" si="0"/>
        <v>2014</v>
      </c>
      <c r="F16" s="57" t="s">
        <v>13</v>
      </c>
      <c r="G16" s="54">
        <v>0</v>
      </c>
      <c r="H16" s="56">
        <v>1593</v>
      </c>
      <c r="I16" s="35" t="s">
        <v>151</v>
      </c>
    </row>
    <row r="17" spans="1:9" ht="22.5" x14ac:dyDescent="0.25">
      <c r="A17" t="s">
        <v>24</v>
      </c>
      <c r="B17" s="37">
        <v>36770</v>
      </c>
      <c r="C17" s="37">
        <v>12649</v>
      </c>
      <c r="D17" s="55" t="s">
        <v>113</v>
      </c>
      <c r="E17" s="36">
        <f t="shared" si="0"/>
        <v>2013</v>
      </c>
      <c r="F17" s="57" t="s">
        <v>13</v>
      </c>
      <c r="G17" s="54">
        <v>0</v>
      </c>
      <c r="H17" s="56">
        <v>1683</v>
      </c>
      <c r="I17" s="58" t="s">
        <v>151</v>
      </c>
    </row>
    <row r="18" spans="1:9" ht="22.5" x14ac:dyDescent="0.25">
      <c r="A18" t="s">
        <v>24</v>
      </c>
      <c r="B18" s="37">
        <v>75369</v>
      </c>
      <c r="C18" s="37">
        <v>14170</v>
      </c>
      <c r="D18" s="55" t="s">
        <v>146</v>
      </c>
      <c r="E18" s="36">
        <f t="shared" si="0"/>
        <v>2016</v>
      </c>
      <c r="F18" s="57" t="s">
        <v>13</v>
      </c>
      <c r="G18" s="54">
        <v>0</v>
      </c>
      <c r="H18" s="56">
        <v>7200</v>
      </c>
      <c r="I18" s="58" t="s">
        <v>154</v>
      </c>
    </row>
    <row r="19" spans="1:9" ht="22.5" x14ac:dyDescent="0.25">
      <c r="A19" t="s">
        <v>24</v>
      </c>
      <c r="B19" s="37">
        <v>75369</v>
      </c>
      <c r="C19" s="37">
        <v>14199</v>
      </c>
      <c r="D19" s="55" t="s">
        <v>146</v>
      </c>
      <c r="E19" s="36">
        <f t="shared" si="0"/>
        <v>2016</v>
      </c>
      <c r="F19" s="57" t="s">
        <v>13</v>
      </c>
      <c r="G19" s="54">
        <v>0</v>
      </c>
      <c r="H19" s="56">
        <v>8411.06</v>
      </c>
      <c r="I19" s="58" t="s">
        <v>154</v>
      </c>
    </row>
    <row r="20" spans="1:9" ht="22.5" x14ac:dyDescent="0.25">
      <c r="A20" t="s">
        <v>24</v>
      </c>
      <c r="B20" s="37">
        <v>63893</v>
      </c>
      <c r="C20" s="37">
        <v>16542</v>
      </c>
      <c r="D20" s="55" t="s">
        <v>120</v>
      </c>
      <c r="E20" s="36">
        <f t="shared" si="0"/>
        <v>2014</v>
      </c>
      <c r="F20" s="57" t="s">
        <v>13</v>
      </c>
      <c r="G20" s="54">
        <v>0</v>
      </c>
      <c r="H20" s="56">
        <v>183.34</v>
      </c>
      <c r="I20" s="58" t="s">
        <v>152</v>
      </c>
    </row>
    <row r="21" spans="1:9" ht="22.5" x14ac:dyDescent="0.25">
      <c r="A21" t="s">
        <v>24</v>
      </c>
      <c r="B21" s="37">
        <v>31846</v>
      </c>
      <c r="C21" s="37">
        <v>18099</v>
      </c>
      <c r="D21" s="55" t="s">
        <v>103</v>
      </c>
      <c r="E21" s="36">
        <f t="shared" si="0"/>
        <v>2012</v>
      </c>
      <c r="F21" s="57" t="s">
        <v>13</v>
      </c>
      <c r="G21" s="54">
        <v>0</v>
      </c>
      <c r="H21" s="56">
        <v>-1156.3800000000001</v>
      </c>
      <c r="I21" s="58" t="s">
        <v>151</v>
      </c>
    </row>
    <row r="22" spans="1:9" ht="22.5" x14ac:dyDescent="0.25">
      <c r="A22" t="s">
        <v>24</v>
      </c>
      <c r="B22" s="37">
        <v>63893</v>
      </c>
      <c r="C22" s="37">
        <v>19212</v>
      </c>
      <c r="D22" s="55" t="s">
        <v>126</v>
      </c>
      <c r="E22" s="36">
        <f t="shared" si="0"/>
        <v>2014</v>
      </c>
      <c r="F22" s="57" t="s">
        <v>13</v>
      </c>
      <c r="G22" s="54">
        <v>0</v>
      </c>
      <c r="H22" s="56">
        <v>1593</v>
      </c>
      <c r="I22" s="58" t="s">
        <v>151</v>
      </c>
    </row>
    <row r="23" spans="1:9" ht="22.5" x14ac:dyDescent="0.25">
      <c r="A23" t="s">
        <v>24</v>
      </c>
      <c r="B23" s="37">
        <v>118610659</v>
      </c>
      <c r="C23" s="37">
        <v>19546</v>
      </c>
      <c r="D23" s="55" t="s">
        <v>150</v>
      </c>
      <c r="E23" s="36">
        <f t="shared" si="0"/>
        <v>2017</v>
      </c>
      <c r="F23" s="57" t="s">
        <v>13</v>
      </c>
      <c r="G23" s="54">
        <v>0</v>
      </c>
      <c r="H23" s="56">
        <v>125.5</v>
      </c>
      <c r="I23" s="58" t="s">
        <v>151</v>
      </c>
    </row>
    <row r="24" spans="1:9" ht="33.75" x14ac:dyDescent="0.25">
      <c r="A24" t="s">
        <v>24</v>
      </c>
      <c r="B24" s="37">
        <v>31846</v>
      </c>
      <c r="C24" s="37">
        <v>21156</v>
      </c>
      <c r="D24" s="55" t="s">
        <v>110</v>
      </c>
      <c r="E24" s="36">
        <f t="shared" si="0"/>
        <v>2012</v>
      </c>
      <c r="F24" s="57" t="s">
        <v>13</v>
      </c>
      <c r="G24" s="54">
        <v>0</v>
      </c>
      <c r="H24" s="56">
        <v>4903.04</v>
      </c>
      <c r="I24" s="58" t="s">
        <v>153</v>
      </c>
    </row>
    <row r="25" spans="1:9" ht="22.5" x14ac:dyDescent="0.25">
      <c r="A25" t="s">
        <v>24</v>
      </c>
      <c r="B25" s="37">
        <v>31846</v>
      </c>
      <c r="C25" s="37">
        <v>21173</v>
      </c>
      <c r="D25" s="55" t="s">
        <v>109</v>
      </c>
      <c r="E25" s="36">
        <f t="shared" si="0"/>
        <v>2012</v>
      </c>
      <c r="F25" s="57" t="s">
        <v>14</v>
      </c>
      <c r="G25" s="54">
        <v>0</v>
      </c>
      <c r="H25" s="56">
        <v>0</v>
      </c>
      <c r="I25" s="58" t="s">
        <v>151</v>
      </c>
    </row>
    <row r="26" spans="1:9" ht="22.5" x14ac:dyDescent="0.25">
      <c r="A26" t="s">
        <v>24</v>
      </c>
      <c r="B26" s="37">
        <v>36770</v>
      </c>
      <c r="C26" s="37">
        <v>25058</v>
      </c>
      <c r="D26" s="55" t="s">
        <v>118</v>
      </c>
      <c r="E26" s="36">
        <f t="shared" si="0"/>
        <v>2013</v>
      </c>
      <c r="F26" s="57" t="s">
        <v>13</v>
      </c>
      <c r="G26" s="54">
        <v>0</v>
      </c>
      <c r="H26" s="56">
        <v>183.34</v>
      </c>
      <c r="I26" s="58" t="s">
        <v>152</v>
      </c>
    </row>
    <row r="27" spans="1:9" ht="22.5" x14ac:dyDescent="0.25">
      <c r="A27" t="s">
        <v>24</v>
      </c>
      <c r="B27" s="37">
        <v>75369</v>
      </c>
      <c r="C27" s="37">
        <v>25840</v>
      </c>
      <c r="D27" s="55" t="s">
        <v>136</v>
      </c>
      <c r="E27" s="36">
        <f t="shared" si="0"/>
        <v>2016</v>
      </c>
      <c r="F27" s="57" t="s">
        <v>13</v>
      </c>
      <c r="G27" s="54">
        <v>0</v>
      </c>
      <c r="H27" s="56">
        <v>450</v>
      </c>
      <c r="I27" s="58" t="s">
        <v>152</v>
      </c>
    </row>
    <row r="28" spans="1:9" ht="22.5" x14ac:dyDescent="0.25">
      <c r="A28" t="s">
        <v>24</v>
      </c>
      <c r="B28" s="37">
        <v>36770</v>
      </c>
      <c r="C28" s="37">
        <v>30100</v>
      </c>
      <c r="D28" s="55" t="s">
        <v>117</v>
      </c>
      <c r="E28" s="36">
        <f t="shared" si="0"/>
        <v>2013</v>
      </c>
      <c r="F28" s="57" t="s">
        <v>14</v>
      </c>
      <c r="G28" s="54">
        <v>0</v>
      </c>
      <c r="H28" s="56">
        <v>0</v>
      </c>
      <c r="I28" s="58" t="s">
        <v>151</v>
      </c>
    </row>
    <row r="29" spans="1:9" ht="22.5" x14ac:dyDescent="0.25">
      <c r="A29" t="s">
        <v>24</v>
      </c>
      <c r="B29" s="37">
        <v>31846</v>
      </c>
      <c r="C29" s="37">
        <v>30849</v>
      </c>
      <c r="D29" s="55" t="s">
        <v>107</v>
      </c>
      <c r="E29" s="36">
        <f t="shared" si="0"/>
        <v>2012</v>
      </c>
      <c r="F29" s="57" t="s">
        <v>14</v>
      </c>
      <c r="G29" s="54">
        <v>0</v>
      </c>
      <c r="H29" s="56">
        <v>0</v>
      </c>
      <c r="I29" s="58" t="s">
        <v>151</v>
      </c>
    </row>
    <row r="30" spans="1:9" ht="22.5" x14ac:dyDescent="0.25">
      <c r="A30" t="s">
        <v>24</v>
      </c>
      <c r="B30" s="37">
        <v>36770</v>
      </c>
      <c r="C30" s="37">
        <v>31141</v>
      </c>
      <c r="D30" s="55" t="s">
        <v>116</v>
      </c>
      <c r="E30" s="36">
        <f t="shared" si="0"/>
        <v>2013</v>
      </c>
      <c r="F30" s="57" t="s">
        <v>13</v>
      </c>
      <c r="G30" s="54">
        <v>0</v>
      </c>
      <c r="H30" s="56">
        <v>1683</v>
      </c>
      <c r="I30" s="58" t="s">
        <v>151</v>
      </c>
    </row>
    <row r="31" spans="1:9" ht="22.5" x14ac:dyDescent="0.25">
      <c r="A31" t="s">
        <v>24</v>
      </c>
      <c r="B31" s="37">
        <v>118610659</v>
      </c>
      <c r="C31" s="37">
        <v>35437</v>
      </c>
      <c r="D31" s="55" t="s">
        <v>149</v>
      </c>
      <c r="E31" s="36">
        <f t="shared" si="0"/>
        <v>2017</v>
      </c>
      <c r="F31" s="57" t="s">
        <v>13</v>
      </c>
      <c r="G31" s="54">
        <v>0</v>
      </c>
      <c r="H31" s="56">
        <v>-1189</v>
      </c>
      <c r="I31" s="58" t="s">
        <v>151</v>
      </c>
    </row>
    <row r="32" spans="1:9" ht="23.25" x14ac:dyDescent="0.25">
      <c r="A32" t="s">
        <v>24</v>
      </c>
      <c r="B32" s="37">
        <v>75369</v>
      </c>
      <c r="C32" s="37">
        <v>36728</v>
      </c>
      <c r="D32" s="55" t="s">
        <v>145</v>
      </c>
      <c r="E32" s="36">
        <f t="shared" si="0"/>
        <v>2016</v>
      </c>
      <c r="F32" s="57" t="s">
        <v>13</v>
      </c>
      <c r="G32" s="54">
        <v>0</v>
      </c>
      <c r="H32" s="56">
        <v>45.14</v>
      </c>
      <c r="I32" s="35" t="s">
        <v>151</v>
      </c>
    </row>
    <row r="33" spans="1:9" ht="23.25" x14ac:dyDescent="0.25">
      <c r="A33" t="s">
        <v>24</v>
      </c>
      <c r="B33" s="37">
        <v>118610659</v>
      </c>
      <c r="C33" s="37">
        <v>36971</v>
      </c>
      <c r="D33" s="55" t="s">
        <v>148</v>
      </c>
      <c r="E33" s="36">
        <f t="shared" si="0"/>
        <v>2017</v>
      </c>
      <c r="F33" s="57" t="s">
        <v>13</v>
      </c>
      <c r="G33" s="54">
        <v>0</v>
      </c>
      <c r="H33" s="56">
        <v>622</v>
      </c>
      <c r="I33" s="35" t="s">
        <v>151</v>
      </c>
    </row>
    <row r="34" spans="1:9" ht="22.5" x14ac:dyDescent="0.25">
      <c r="A34" t="s">
        <v>24</v>
      </c>
      <c r="B34" s="37">
        <v>31846</v>
      </c>
      <c r="C34" s="37">
        <v>40265</v>
      </c>
      <c r="D34" s="55" t="s">
        <v>106</v>
      </c>
      <c r="E34" s="36">
        <f t="shared" si="0"/>
        <v>2012</v>
      </c>
      <c r="F34" s="57" t="s">
        <v>13</v>
      </c>
      <c r="G34" s="54">
        <v>0</v>
      </c>
      <c r="H34" s="56">
        <v>1659</v>
      </c>
      <c r="I34" s="58" t="s">
        <v>151</v>
      </c>
    </row>
    <row r="35" spans="1:9" ht="22.5" x14ac:dyDescent="0.25">
      <c r="A35" t="s">
        <v>24</v>
      </c>
      <c r="B35" s="37">
        <v>36770</v>
      </c>
      <c r="C35" s="37">
        <v>40565</v>
      </c>
      <c r="D35" s="55" t="s">
        <v>119</v>
      </c>
      <c r="E35" s="36">
        <f t="shared" si="0"/>
        <v>2013</v>
      </c>
      <c r="F35" s="57" t="s">
        <v>13</v>
      </c>
      <c r="G35" s="54">
        <v>0</v>
      </c>
      <c r="H35" s="56">
        <v>271.92</v>
      </c>
      <c r="I35" s="58" t="s">
        <v>152</v>
      </c>
    </row>
    <row r="36" spans="1:9" ht="23.25" x14ac:dyDescent="0.25">
      <c r="A36" t="s">
        <v>24</v>
      </c>
      <c r="B36" s="37">
        <v>75369</v>
      </c>
      <c r="C36" s="37">
        <v>45254</v>
      </c>
      <c r="D36" s="55" t="s">
        <v>143</v>
      </c>
      <c r="E36" s="36">
        <f t="shared" si="0"/>
        <v>2016</v>
      </c>
      <c r="F36" s="57" t="s">
        <v>13</v>
      </c>
      <c r="G36" s="54">
        <v>0</v>
      </c>
      <c r="H36" s="56">
        <v>1554</v>
      </c>
      <c r="I36" s="35" t="s">
        <v>151</v>
      </c>
    </row>
    <row r="37" spans="1:9" ht="22.5" x14ac:dyDescent="0.25">
      <c r="A37" t="s">
        <v>24</v>
      </c>
      <c r="B37" s="37">
        <v>68334</v>
      </c>
      <c r="C37" s="37">
        <v>48237</v>
      </c>
      <c r="D37" s="55" t="s">
        <v>132</v>
      </c>
      <c r="E37" s="36">
        <f t="shared" si="0"/>
        <v>2015</v>
      </c>
      <c r="F37" s="57" t="s">
        <v>13</v>
      </c>
      <c r="G37" s="54">
        <v>0</v>
      </c>
      <c r="H37" s="56">
        <v>-772.86</v>
      </c>
      <c r="I37" s="58" t="s">
        <v>151</v>
      </c>
    </row>
    <row r="38" spans="1:9" ht="23.25" x14ac:dyDescent="0.25">
      <c r="A38" t="s">
        <v>24</v>
      </c>
      <c r="B38" s="37">
        <v>36770</v>
      </c>
      <c r="C38" s="37">
        <v>51417</v>
      </c>
      <c r="D38" s="55" t="s">
        <v>111</v>
      </c>
      <c r="E38" s="36">
        <f t="shared" si="0"/>
        <v>2013</v>
      </c>
      <c r="F38" s="57" t="s">
        <v>13</v>
      </c>
      <c r="G38" s="54">
        <v>0</v>
      </c>
      <c r="H38" s="56">
        <v>1683</v>
      </c>
      <c r="I38" s="35" t="s">
        <v>151</v>
      </c>
    </row>
    <row r="39" spans="1:9" ht="22.5" x14ac:dyDescent="0.25">
      <c r="A39" t="s">
        <v>24</v>
      </c>
      <c r="B39" s="37">
        <v>63893</v>
      </c>
      <c r="C39" s="37">
        <v>55348</v>
      </c>
      <c r="D39" s="55" t="s">
        <v>122</v>
      </c>
      <c r="E39" s="36">
        <f t="shared" si="0"/>
        <v>2014</v>
      </c>
      <c r="F39" s="57" t="s">
        <v>13</v>
      </c>
      <c r="G39" s="54">
        <v>0</v>
      </c>
      <c r="H39" s="56">
        <v>488.6</v>
      </c>
      <c r="I39" s="58" t="s">
        <v>151</v>
      </c>
    </row>
    <row r="40" spans="1:9" ht="22.5" x14ac:dyDescent="0.25">
      <c r="A40" t="s">
        <v>24</v>
      </c>
      <c r="B40" s="37">
        <v>63893</v>
      </c>
      <c r="C40" s="37">
        <v>56336</v>
      </c>
      <c r="D40" s="55" t="s">
        <v>121</v>
      </c>
      <c r="E40" s="36">
        <f t="shared" si="0"/>
        <v>2014</v>
      </c>
      <c r="F40" s="57" t="s">
        <v>13</v>
      </c>
      <c r="G40" s="54">
        <v>0</v>
      </c>
      <c r="H40" s="56">
        <v>-752.93</v>
      </c>
      <c r="I40" s="58" t="s">
        <v>151</v>
      </c>
    </row>
    <row r="41" spans="1:9" ht="22.5" x14ac:dyDescent="0.25">
      <c r="A41" t="s">
        <v>24</v>
      </c>
      <c r="B41" s="37">
        <v>75369</v>
      </c>
      <c r="C41" s="37">
        <v>58175</v>
      </c>
      <c r="D41" s="55" t="s">
        <v>144</v>
      </c>
      <c r="E41" s="36">
        <f t="shared" ref="E41:E57" si="1">YEAR(D41)</f>
        <v>2016</v>
      </c>
      <c r="F41" s="57" t="s">
        <v>13</v>
      </c>
      <c r="G41" s="54">
        <v>0</v>
      </c>
      <c r="H41" s="56">
        <v>42.94</v>
      </c>
      <c r="I41" s="58" t="s">
        <v>151</v>
      </c>
    </row>
    <row r="42" spans="1:9" ht="23.25" x14ac:dyDescent="0.25">
      <c r="A42" t="s">
        <v>24</v>
      </c>
      <c r="B42" s="37">
        <v>36770</v>
      </c>
      <c r="C42" s="37">
        <v>63221</v>
      </c>
      <c r="D42" s="55" t="s">
        <v>112</v>
      </c>
      <c r="E42" s="36">
        <f t="shared" si="1"/>
        <v>2013</v>
      </c>
      <c r="F42" s="57" t="s">
        <v>13</v>
      </c>
      <c r="G42" s="54">
        <v>0</v>
      </c>
      <c r="H42" s="56">
        <v>40.93</v>
      </c>
      <c r="I42" s="35" t="s">
        <v>151</v>
      </c>
    </row>
    <row r="43" spans="1:9" ht="23.25" x14ac:dyDescent="0.25">
      <c r="A43" t="s">
        <v>24</v>
      </c>
      <c r="B43" s="37">
        <v>68334</v>
      </c>
      <c r="C43" s="37">
        <v>64017</v>
      </c>
      <c r="D43" s="55" t="s">
        <v>131</v>
      </c>
      <c r="E43" s="36">
        <f t="shared" si="1"/>
        <v>2015</v>
      </c>
      <c r="F43" s="57" t="s">
        <v>13</v>
      </c>
      <c r="G43" s="54">
        <v>0</v>
      </c>
      <c r="H43" s="56">
        <v>3150</v>
      </c>
      <c r="I43" s="35" t="s">
        <v>151</v>
      </c>
    </row>
    <row r="44" spans="1:9" ht="22.5" x14ac:dyDescent="0.25">
      <c r="A44" t="s">
        <v>24</v>
      </c>
      <c r="B44" s="37">
        <v>68334</v>
      </c>
      <c r="C44" s="37">
        <v>66620</v>
      </c>
      <c r="D44" s="55" t="s">
        <v>135</v>
      </c>
      <c r="E44" s="36">
        <f t="shared" si="1"/>
        <v>2015</v>
      </c>
      <c r="F44" s="57" t="s">
        <v>13</v>
      </c>
      <c r="G44" s="54">
        <v>0</v>
      </c>
      <c r="H44" s="56">
        <v>1568</v>
      </c>
      <c r="I44" s="58" t="s">
        <v>151</v>
      </c>
    </row>
    <row r="45" spans="1:9" ht="22.5" x14ac:dyDescent="0.25">
      <c r="A45" t="s">
        <v>24</v>
      </c>
      <c r="B45" s="37">
        <v>68334</v>
      </c>
      <c r="C45" s="37">
        <v>78267</v>
      </c>
      <c r="D45" s="55" t="s">
        <v>130</v>
      </c>
      <c r="E45" s="36">
        <f t="shared" si="1"/>
        <v>2015</v>
      </c>
      <c r="F45" s="57" t="s">
        <v>13</v>
      </c>
      <c r="G45" s="54">
        <v>0</v>
      </c>
      <c r="H45" s="56">
        <v>-784</v>
      </c>
      <c r="I45" s="58" t="s">
        <v>151</v>
      </c>
    </row>
    <row r="46" spans="1:9" ht="22.5" x14ac:dyDescent="0.25">
      <c r="A46" t="s">
        <v>24</v>
      </c>
      <c r="B46" s="37">
        <v>75369</v>
      </c>
      <c r="C46" s="37">
        <v>80167</v>
      </c>
      <c r="D46" s="55" t="s">
        <v>139</v>
      </c>
      <c r="E46" s="36">
        <f t="shared" si="1"/>
        <v>2016</v>
      </c>
      <c r="F46" s="57" t="s">
        <v>13</v>
      </c>
      <c r="G46" s="54">
        <v>0</v>
      </c>
      <c r="H46" s="56">
        <v>1554</v>
      </c>
      <c r="I46" s="58" t="s">
        <v>151</v>
      </c>
    </row>
    <row r="47" spans="1:9" ht="22.5" x14ac:dyDescent="0.25">
      <c r="A47" t="s">
        <v>24</v>
      </c>
      <c r="B47" s="37">
        <v>31846</v>
      </c>
      <c r="C47" s="37">
        <v>82015</v>
      </c>
      <c r="D47" s="55" t="s">
        <v>105</v>
      </c>
      <c r="E47" s="36">
        <f t="shared" si="1"/>
        <v>2012</v>
      </c>
      <c r="F47" s="57" t="s">
        <v>13</v>
      </c>
      <c r="G47" s="54">
        <v>0</v>
      </c>
      <c r="H47" s="56">
        <v>505.4</v>
      </c>
      <c r="I47" s="58" t="s">
        <v>152</v>
      </c>
    </row>
    <row r="48" spans="1:9" ht="22.5" x14ac:dyDescent="0.25">
      <c r="A48" t="s">
        <v>24</v>
      </c>
      <c r="B48" s="37">
        <v>31846</v>
      </c>
      <c r="C48" s="37">
        <v>82771</v>
      </c>
      <c r="D48" s="55" t="s">
        <v>108</v>
      </c>
      <c r="E48" s="36">
        <f t="shared" si="1"/>
        <v>2012</v>
      </c>
      <c r="F48" s="57" t="s">
        <v>13</v>
      </c>
      <c r="G48" s="54">
        <v>0</v>
      </c>
      <c r="H48" s="56">
        <v>850</v>
      </c>
      <c r="I48" s="58" t="s">
        <v>152</v>
      </c>
    </row>
    <row r="49" spans="1:9" ht="22.5" x14ac:dyDescent="0.25">
      <c r="A49" t="s">
        <v>24</v>
      </c>
      <c r="B49" s="37">
        <v>31846</v>
      </c>
      <c r="C49" s="37">
        <v>82920</v>
      </c>
      <c r="D49" s="55" t="s">
        <v>104</v>
      </c>
      <c r="E49" s="36">
        <f t="shared" si="1"/>
        <v>2012</v>
      </c>
      <c r="F49" s="57" t="s">
        <v>14</v>
      </c>
      <c r="G49" s="54">
        <v>0</v>
      </c>
      <c r="H49" s="56">
        <v>0</v>
      </c>
      <c r="I49" s="58" t="s">
        <v>152</v>
      </c>
    </row>
    <row r="50" spans="1:9" ht="22.5" x14ac:dyDescent="0.25">
      <c r="A50" t="s">
        <v>24</v>
      </c>
      <c r="B50" s="37">
        <v>63893</v>
      </c>
      <c r="C50" s="37">
        <v>91430</v>
      </c>
      <c r="D50" s="55" t="s">
        <v>125</v>
      </c>
      <c r="E50" s="36">
        <f t="shared" si="1"/>
        <v>2014</v>
      </c>
      <c r="F50" s="57" t="s">
        <v>13</v>
      </c>
      <c r="G50" s="54">
        <v>0</v>
      </c>
      <c r="H50" s="56">
        <v>1659.04</v>
      </c>
      <c r="I50" s="58" t="s">
        <v>151</v>
      </c>
    </row>
    <row r="51" spans="1:9" ht="23.25" x14ac:dyDescent="0.25">
      <c r="A51" t="s">
        <v>24</v>
      </c>
      <c r="B51" s="37">
        <v>118610659</v>
      </c>
      <c r="C51" s="37">
        <v>110030</v>
      </c>
      <c r="D51" s="55" t="s">
        <v>147</v>
      </c>
      <c r="E51" s="36">
        <f t="shared" si="1"/>
        <v>2017</v>
      </c>
      <c r="F51" s="57" t="s">
        <v>13</v>
      </c>
      <c r="G51" s="54">
        <v>0</v>
      </c>
      <c r="H51" s="56">
        <v>1559</v>
      </c>
      <c r="I51" s="35" t="s">
        <v>151</v>
      </c>
    </row>
    <row r="52" spans="1:9" ht="23.25" x14ac:dyDescent="0.25">
      <c r="A52" t="s">
        <v>24</v>
      </c>
      <c r="B52" s="37">
        <v>75369</v>
      </c>
      <c r="C52" s="37">
        <v>117297</v>
      </c>
      <c r="D52" s="55" t="s">
        <v>142</v>
      </c>
      <c r="E52" s="36">
        <f t="shared" si="1"/>
        <v>2016</v>
      </c>
      <c r="F52" s="57" t="s">
        <v>13</v>
      </c>
      <c r="G52" s="54">
        <v>0</v>
      </c>
      <c r="H52" s="56">
        <v>1335.75</v>
      </c>
      <c r="I52" s="35" t="s">
        <v>151</v>
      </c>
    </row>
    <row r="53" spans="1:9" ht="23.25" x14ac:dyDescent="0.25">
      <c r="A53" t="s">
        <v>24</v>
      </c>
      <c r="B53" s="37">
        <v>75369</v>
      </c>
      <c r="C53" s="37">
        <v>131683</v>
      </c>
      <c r="D53" s="55" t="s">
        <v>141</v>
      </c>
      <c r="E53" s="36">
        <f t="shared" si="1"/>
        <v>2016</v>
      </c>
      <c r="F53" s="57" t="s">
        <v>13</v>
      </c>
      <c r="G53" s="54">
        <v>0</v>
      </c>
      <c r="H53" s="56">
        <v>1560</v>
      </c>
      <c r="I53" s="35" t="s">
        <v>151</v>
      </c>
    </row>
    <row r="54" spans="1:9" ht="22.5" x14ac:dyDescent="0.25">
      <c r="A54" t="s">
        <v>24</v>
      </c>
      <c r="B54" s="37">
        <v>68334</v>
      </c>
      <c r="C54" s="37">
        <v>132439</v>
      </c>
      <c r="D54" s="55" t="s">
        <v>134</v>
      </c>
      <c r="E54" s="36">
        <f t="shared" si="1"/>
        <v>2015</v>
      </c>
      <c r="F54" s="57" t="s">
        <v>13</v>
      </c>
      <c r="G54" s="54">
        <v>0</v>
      </c>
      <c r="H54" s="56">
        <v>520</v>
      </c>
      <c r="I54" s="58" t="s">
        <v>152</v>
      </c>
    </row>
    <row r="55" spans="1:9" ht="22.5" x14ac:dyDescent="0.25">
      <c r="A55" t="s">
        <v>24</v>
      </c>
      <c r="B55" s="37">
        <v>75369</v>
      </c>
      <c r="C55" s="37">
        <v>146159</v>
      </c>
      <c r="D55" s="55" t="s">
        <v>140</v>
      </c>
      <c r="E55" s="36">
        <f t="shared" si="1"/>
        <v>2016</v>
      </c>
      <c r="F55" s="57" t="s">
        <v>13</v>
      </c>
      <c r="G55" s="54">
        <v>0</v>
      </c>
      <c r="H55" s="56">
        <v>261.45</v>
      </c>
      <c r="I55" s="58" t="s">
        <v>152</v>
      </c>
    </row>
    <row r="56" spans="1:9" ht="23.25" x14ac:dyDescent="0.25">
      <c r="A56" t="s">
        <v>24</v>
      </c>
      <c r="B56" s="37">
        <v>75369</v>
      </c>
      <c r="C56" s="37">
        <v>208275</v>
      </c>
      <c r="D56" s="55" t="s">
        <v>138</v>
      </c>
      <c r="E56" s="36">
        <f t="shared" si="1"/>
        <v>2016</v>
      </c>
      <c r="F56" s="57" t="s">
        <v>14</v>
      </c>
      <c r="G56" s="54">
        <v>0</v>
      </c>
      <c r="H56" s="56">
        <v>0</v>
      </c>
      <c r="I56" s="35" t="s">
        <v>151</v>
      </c>
    </row>
    <row r="57" spans="1:9" ht="22.5" x14ac:dyDescent="0.25">
      <c r="A57" t="s">
        <v>24</v>
      </c>
      <c r="B57" s="37">
        <v>75369</v>
      </c>
      <c r="C57" s="37">
        <v>246619</v>
      </c>
      <c r="D57" s="55" t="s">
        <v>137</v>
      </c>
      <c r="E57" s="36">
        <f t="shared" si="1"/>
        <v>2016</v>
      </c>
      <c r="F57" s="57" t="s">
        <v>14</v>
      </c>
      <c r="G57" s="54">
        <v>0</v>
      </c>
      <c r="H57" s="56">
        <v>0</v>
      </c>
      <c r="I57" s="58" t="s">
        <v>151</v>
      </c>
    </row>
  </sheetData>
  <autoFilter ref="F1:F57"/>
  <sortState ref="A9:I57">
    <sortCondition ref="C9:C5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20" sqref="C20"/>
    </sheetView>
  </sheetViews>
  <sheetFormatPr defaultRowHeight="15" x14ac:dyDescent="0.25"/>
  <cols>
    <col min="1" max="1" width="64.42578125" bestFit="1" customWidth="1"/>
    <col min="2" max="2" width="15.5703125" bestFit="1" customWidth="1"/>
    <col min="3" max="3" width="15.5703125" customWidth="1"/>
    <col min="4" max="4" width="6.28515625" bestFit="1" customWidth="1"/>
    <col min="5" max="5" width="11.42578125" bestFit="1" customWidth="1"/>
    <col min="6" max="6" width="14.28515625" bestFit="1" customWidth="1"/>
    <col min="7" max="7" width="12.140625" bestFit="1" customWidth="1"/>
    <col min="8" max="8" width="10.42578125" bestFit="1" customWidth="1"/>
    <col min="9" max="9" width="27.85546875" bestFit="1" customWidth="1"/>
  </cols>
  <sheetData>
    <row r="1" spans="1:9" x14ac:dyDescent="0.25">
      <c r="A1" s="8" t="s">
        <v>0</v>
      </c>
      <c r="B1" s="8"/>
      <c r="C1" s="8"/>
    </row>
    <row r="2" spans="1:9" x14ac:dyDescent="0.25">
      <c r="A2" s="8"/>
      <c r="B2" s="8"/>
      <c r="C2" s="8"/>
    </row>
    <row r="3" spans="1:9" x14ac:dyDescent="0.25">
      <c r="A3" s="8" t="s">
        <v>75</v>
      </c>
      <c r="B3" s="8"/>
      <c r="C3" s="8"/>
    </row>
    <row r="4" spans="1:9" x14ac:dyDescent="0.25">
      <c r="A4" s="8"/>
      <c r="B4" s="8"/>
      <c r="C4" s="8"/>
    </row>
    <row r="5" spans="1:9" x14ac:dyDescent="0.25">
      <c r="A5" s="8" t="s">
        <v>76</v>
      </c>
      <c r="B5" s="8"/>
      <c r="C5" s="8"/>
    </row>
    <row r="7" spans="1:9" ht="15.75" thickBot="1" x14ac:dyDescent="0.3"/>
    <row r="8" spans="1:9" ht="15.75" thickBot="1" x14ac:dyDescent="0.3">
      <c r="A8" s="1" t="s">
        <v>2</v>
      </c>
      <c r="B8" s="31" t="s">
        <v>3</v>
      </c>
      <c r="C8" s="31" t="s">
        <v>5</v>
      </c>
      <c r="D8" s="31" t="s">
        <v>6</v>
      </c>
      <c r="E8" s="31" t="s">
        <v>4</v>
      </c>
      <c r="F8" s="31" t="s">
        <v>98</v>
      </c>
      <c r="G8" s="31" t="s">
        <v>8</v>
      </c>
      <c r="H8" s="31" t="s">
        <v>9</v>
      </c>
      <c r="I8" s="32" t="s">
        <v>101</v>
      </c>
    </row>
    <row r="9" spans="1:9" x14ac:dyDescent="0.25">
      <c r="A9" s="46" t="s">
        <v>24</v>
      </c>
      <c r="B9" s="47">
        <v>23756</v>
      </c>
      <c r="C9" s="48" t="s">
        <v>95</v>
      </c>
      <c r="D9" s="49">
        <v>2009</v>
      </c>
      <c r="E9" s="47">
        <v>23097</v>
      </c>
      <c r="F9" s="50" t="s">
        <v>13</v>
      </c>
      <c r="G9" s="51">
        <v>0</v>
      </c>
      <c r="H9" s="52">
        <v>5000</v>
      </c>
      <c r="I9" s="53" t="s">
        <v>99</v>
      </c>
    </row>
    <row r="10" spans="1:9" x14ac:dyDescent="0.25">
      <c r="A10" s="38" t="s">
        <v>24</v>
      </c>
      <c r="B10" s="39">
        <v>31438</v>
      </c>
      <c r="C10" s="40" t="s">
        <v>96</v>
      </c>
      <c r="D10" s="41">
        <v>2013</v>
      </c>
      <c r="E10" s="39">
        <v>36857</v>
      </c>
      <c r="F10" s="43" t="s">
        <v>13</v>
      </c>
      <c r="G10" s="44">
        <v>0</v>
      </c>
      <c r="H10" s="45">
        <v>400</v>
      </c>
      <c r="I10" s="42" t="s">
        <v>99</v>
      </c>
    </row>
    <row r="11" spans="1:9" ht="30" x14ac:dyDescent="0.25">
      <c r="A11" s="38" t="s">
        <v>24</v>
      </c>
      <c r="B11" s="39">
        <v>31438</v>
      </c>
      <c r="C11" s="40" t="s">
        <v>97</v>
      </c>
      <c r="D11" s="41">
        <v>2014</v>
      </c>
      <c r="E11" s="39">
        <v>77469</v>
      </c>
      <c r="F11" s="43" t="s">
        <v>13</v>
      </c>
      <c r="G11" s="44">
        <v>0</v>
      </c>
      <c r="H11" s="45">
        <v>2620</v>
      </c>
      <c r="I11" s="42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16" sqref="F16"/>
    </sheetView>
  </sheetViews>
  <sheetFormatPr defaultRowHeight="15" x14ac:dyDescent="0.25"/>
  <cols>
    <col min="1" max="1" width="21.140625" customWidth="1"/>
    <col min="2" max="2" width="15.5703125" bestFit="1" customWidth="1"/>
    <col min="3" max="3" width="12.85546875" bestFit="1" customWidth="1"/>
    <col min="4" max="4" width="6.28515625" bestFit="1" customWidth="1"/>
    <col min="5" max="5" width="11.42578125" bestFit="1" customWidth="1"/>
    <col min="6" max="6" width="14.28515625" bestFit="1" customWidth="1"/>
    <col min="9" max="9" width="18.85546875" bestFit="1" customWidth="1"/>
  </cols>
  <sheetData>
    <row r="1" spans="1:9" x14ac:dyDescent="0.25">
      <c r="A1" s="8" t="s">
        <v>15</v>
      </c>
      <c r="B1" s="8"/>
      <c r="C1" s="8"/>
    </row>
    <row r="2" spans="1:9" x14ac:dyDescent="0.25">
      <c r="A2" s="8"/>
      <c r="B2" s="8"/>
      <c r="C2" s="8"/>
    </row>
    <row r="3" spans="1:9" x14ac:dyDescent="0.25">
      <c r="A3" s="8" t="s">
        <v>75</v>
      </c>
      <c r="B3" s="8"/>
      <c r="C3" s="8"/>
    </row>
    <row r="4" spans="1:9" x14ac:dyDescent="0.25">
      <c r="A4" s="8"/>
      <c r="B4" s="8"/>
      <c r="C4" s="8"/>
    </row>
    <row r="5" spans="1:9" x14ac:dyDescent="0.25">
      <c r="A5" s="8" t="s">
        <v>102</v>
      </c>
      <c r="B5" s="8"/>
      <c r="C5" s="8"/>
    </row>
    <row r="7" spans="1:9" ht="15.75" thickBot="1" x14ac:dyDescent="0.3"/>
    <row r="8" spans="1:9" ht="15.75" thickBot="1" x14ac:dyDescent="0.3">
      <c r="A8" s="1" t="s">
        <v>2</v>
      </c>
      <c r="B8" s="31" t="s">
        <v>3</v>
      </c>
      <c r="C8" s="31" t="s">
        <v>5</v>
      </c>
      <c r="D8" s="31" t="s">
        <v>6</v>
      </c>
      <c r="E8" s="31" t="s">
        <v>4</v>
      </c>
      <c r="F8" s="31" t="s">
        <v>98</v>
      </c>
      <c r="G8" s="31" t="s">
        <v>8</v>
      </c>
      <c r="H8" s="31" t="s">
        <v>9</v>
      </c>
      <c r="I8" s="32" t="s">
        <v>101</v>
      </c>
    </row>
    <row r="9" spans="1:9" x14ac:dyDescent="0.25">
      <c r="A9" t="s">
        <v>24</v>
      </c>
      <c r="B9" s="60" t="s">
        <v>25</v>
      </c>
      <c r="C9" s="60"/>
      <c r="D9" s="60"/>
      <c r="E9" s="60"/>
      <c r="F9" s="60"/>
      <c r="G9" s="60"/>
      <c r="H9" s="60"/>
      <c r="I9" s="60"/>
    </row>
  </sheetData>
  <mergeCells count="1">
    <mergeCell ref="B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17" sqref="H17"/>
    </sheetView>
  </sheetViews>
  <sheetFormatPr defaultRowHeight="15" x14ac:dyDescent="0.25"/>
  <cols>
    <col min="1" max="1" width="20.85546875" customWidth="1"/>
    <col min="2" max="2" width="15.5703125" bestFit="1" customWidth="1"/>
    <col min="3" max="3" width="11.42578125" bestFit="1" customWidth="1"/>
    <col min="4" max="4" width="12.85546875" bestFit="1" customWidth="1"/>
    <col min="7" max="7" width="12.140625" bestFit="1" customWidth="1"/>
    <col min="8" max="8" width="11" bestFit="1" customWidth="1"/>
    <col min="9" max="9" width="11.5703125" hidden="1" customWidth="1"/>
  </cols>
  <sheetData>
    <row r="1" spans="1:9" x14ac:dyDescent="0.25">
      <c r="A1" s="8" t="s">
        <v>0</v>
      </c>
      <c r="B1" s="8"/>
      <c r="C1" s="8"/>
      <c r="D1" s="8"/>
    </row>
    <row r="2" spans="1:9" x14ac:dyDescent="0.25">
      <c r="A2" s="8"/>
      <c r="B2" s="8"/>
      <c r="C2" s="8"/>
      <c r="D2" s="8"/>
    </row>
    <row r="3" spans="1:9" x14ac:dyDescent="0.25">
      <c r="A3" s="8" t="s">
        <v>27</v>
      </c>
      <c r="B3" s="8"/>
      <c r="C3" s="8"/>
      <c r="D3" s="8"/>
    </row>
    <row r="4" spans="1:9" x14ac:dyDescent="0.25">
      <c r="A4" s="8"/>
      <c r="B4" s="8"/>
      <c r="C4" s="8"/>
      <c r="D4" s="8"/>
    </row>
    <row r="5" spans="1:9" x14ac:dyDescent="0.25">
      <c r="A5" s="8" t="s">
        <v>16</v>
      </c>
      <c r="B5" s="8"/>
      <c r="C5" s="8"/>
      <c r="D5" s="8"/>
    </row>
    <row r="7" spans="1:9" ht="15.75" thickBot="1" x14ac:dyDescent="0.3"/>
    <row r="8" spans="1:9" ht="15.75" thickBot="1" x14ac:dyDescent="0.3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3" t="s">
        <v>9</v>
      </c>
      <c r="I8" s="13" t="s">
        <v>10</v>
      </c>
    </row>
    <row r="9" spans="1:9" x14ac:dyDescent="0.25">
      <c r="A9" s="16" t="s">
        <v>12</v>
      </c>
      <c r="B9" s="16" t="s">
        <v>26</v>
      </c>
      <c r="C9" s="16">
        <v>98217779</v>
      </c>
      <c r="D9" s="23">
        <v>40631</v>
      </c>
      <c r="E9" s="16">
        <f>YEAR(D9)</f>
        <v>2011</v>
      </c>
      <c r="F9" s="16" t="s">
        <v>14</v>
      </c>
      <c r="G9" s="24">
        <v>0</v>
      </c>
      <c r="H9" s="24">
        <v>0</v>
      </c>
      <c r="I9" s="14"/>
    </row>
    <row r="10" spans="1:9" x14ac:dyDescent="0.25">
      <c r="A10" s="14" t="s">
        <v>12</v>
      </c>
      <c r="B10" s="14" t="s">
        <v>26</v>
      </c>
      <c r="C10" s="14">
        <v>98220133</v>
      </c>
      <c r="D10" s="18">
        <v>40917</v>
      </c>
      <c r="E10" s="14">
        <f>YEAR(D10)</f>
        <v>2012</v>
      </c>
      <c r="F10" s="14" t="s">
        <v>13</v>
      </c>
      <c r="G10" s="19">
        <v>0</v>
      </c>
      <c r="H10" s="19">
        <v>9500</v>
      </c>
      <c r="I10" s="14"/>
    </row>
    <row r="11" spans="1:9" x14ac:dyDescent="0.25">
      <c r="A11" s="14" t="s">
        <v>41</v>
      </c>
      <c r="B11" s="14">
        <v>110592800</v>
      </c>
      <c r="C11" s="61" t="s">
        <v>25</v>
      </c>
      <c r="D11" s="61"/>
      <c r="E11" s="61"/>
      <c r="F11" s="61"/>
      <c r="G11" s="61"/>
      <c r="H11" s="61"/>
      <c r="I11" s="61"/>
    </row>
  </sheetData>
  <mergeCells count="1">
    <mergeCell ref="C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CEM_Ambiente_RCTO</vt:lpstr>
      <vt:lpstr>CEM_Servizi_RCTO</vt:lpstr>
      <vt:lpstr>CEM_Ambiente_All Risks</vt:lpstr>
      <vt:lpstr>CEM_Ambiente_Infortuni</vt:lpstr>
      <vt:lpstr>CEM_Ambiente_LM</vt:lpstr>
      <vt:lpstr>CEM_Servizi_LM</vt:lpstr>
      <vt:lpstr>CEM Ambiente_Kasko</vt:lpstr>
      <vt:lpstr>CEM_Servizi_Kasko</vt:lpstr>
      <vt:lpstr>CEM_Ambiente_Macchinari</vt:lpstr>
      <vt:lpstr>CEM_Ambiente_Difesa Legale</vt:lpstr>
      <vt:lpstr>CEM_Servizi_Difesa_Legale</vt:lpstr>
      <vt:lpstr>CEM_Ambiente_Patrimoniale</vt:lpstr>
      <vt:lpstr>CEM_Servizi_Patrimoniale</vt:lpstr>
      <vt:lpstr>CEM_Ambiente_Inquinamneto</vt:lpstr>
      <vt:lpstr>Foglio4</vt:lpstr>
    </vt:vector>
  </TitlesOfParts>
  <Company>Willis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Galbiati, Elisa</dc:creator>
  <cp:lastModifiedBy>Simone Collu</cp:lastModifiedBy>
  <cp:lastPrinted>2017-06-15T10:14:36Z</cp:lastPrinted>
  <dcterms:created xsi:type="dcterms:W3CDTF">2017-06-14T18:41:00Z</dcterms:created>
  <dcterms:modified xsi:type="dcterms:W3CDTF">2017-08-09T15:48:08Z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1013604368</vt:i4>
  </property>
  <property fmtid="{D5CDD505-2E9C-101B-9397-08002B2CF9AE}" pid="3" name="_NewReviewCycle">
    <vt:lpwstr/>
  </property>
  <property fmtid="{D5CDD505-2E9C-101B-9397-08002B2CF9AE}" pid="4" name="_EmailSubject">
    <vt:lpwstr>Collocamento Programma Assicurativo in scadenza il 31.12.2017</vt:lpwstr>
  </property>
  <property fmtid="{D5CDD505-2E9C-101B-9397-08002B2CF9AE}" pid="5" name="_AuthorEmail">
    <vt:lpwstr>Elisa.Galbiati@WillisTowersWatson.com</vt:lpwstr>
  </property>
  <property fmtid="{D5CDD505-2E9C-101B-9397-08002B2CF9AE}" pid="6" name="_AuthorEmailDisplayName">
    <vt:lpwstr>Galbiati, Elisa</vt:lpwstr>
  </property>
  <property fmtid="{D5CDD505-2E9C-101B-9397-08002B2CF9AE}" pid="7" name="_ReviewingToolsShownOnce">
    <vt:lpwstr/>
  </property>
</Properties>
</file>